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<sst xmlns="http://schemas.openxmlformats.org/spreadsheetml/2006/main" count="20" uniqueCount="20">
  <si>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Treść</t>
  </si>
  <si>
    <t>Plan</t>
  </si>
  <si>
    <t>Wykonanie</t>
  </si>
  <si>
    <t>% wykonania planu</t>
  </si>
  <si>
    <t>A. Dochody</t>
  </si>
  <si>
    <t>A1. Dochody bieżące</t>
  </si>
  <si>
    <t xml:space="preserve">A 2. Dochody majątkowe. </t>
  </si>
  <si>
    <t xml:space="preserve">B. Wydatki </t>
  </si>
  <si>
    <t xml:space="preserve">   B.1  Wydatki bieżące</t>
  </si>
  <si>
    <t xml:space="preserve">   B.2  Wydatki majątkowe</t>
  </si>
  <si>
    <t>C. Nadwyżka/Deficyt</t>
  </si>
  <si>
    <t>D. Finansowanie</t>
  </si>
  <si>
    <t xml:space="preserve">   D.1 Przychody ogółem</t>
  </si>
  <si>
    <t xml:space="preserve">       D. 11 Kredyty i pożyczki</t>
  </si>
  <si>
    <t xml:space="preserve">            w tym:  na realizację programów realizowanych z udziałem środków, októrych mowa w art. 5 ust 1 pkt 2 ustawy o finansach publicznych</t>
  </si>
  <si>
    <t xml:space="preserve">       D. 17 inne źródła</t>
  </si>
  <si>
    <t xml:space="preserve">   D.2 Rozchody</t>
  </si>
  <si>
    <t xml:space="preserve">      D211 spłata kredytów i pożyczek</t>
  </si>
  <si>
    <t>Na podstawie art. 37 ust 2 ustawy z dnia 27 sierpnia 2009r. o finansach publicznych (Dz. U. Nr 157 poz. 1240) podaję informację z wykonania budżetu Gminy Kleszczewo na dzień 30.06.2010r.</t>
  </si>
  <si>
    <t>Kleszczewo 28.07.2010r.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</si>
</sst>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9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7.57421875" style="0" customWidth="1"/>
    <col min="2" max="2" width="15.8515625" style="0" customWidth="1"/>
    <col min="3" max="3" width="17.140625" style="0" customWidth="1"/>
    <col min="4" max="4" width="13.00390625" style="0" customWidth="1"/>
    <col min="5" max="5" width="11.421875" style="0" bestFit="1" customWidth="1"/>
  </cols>
  <sheetData>
    <row r="3" spans="1:4" ht="52.5" customHeight="1">
      <c r="A3" s="9" t="s">
        <v>18</v>
      </c>
      <c r="B3" s="9"/>
      <c r="C3" s="9"/>
      <c r="D3" s="9"/>
    </row>
    <row r="7" spans="1:4" ht="30">
      <c r="A7" s="10" t="s">
        <v>0</v>
      </c>
      <c r="B7" s="10" t="s">
        <v>1</v>
      </c>
      <c r="C7" s="10" t="s">
        <v>2</v>
      </c>
      <c r="D7" s="11" t="s">
        <v>3</v>
      </c>
    </row>
    <row r="8" spans="1:4" s="6" customFormat="1" ht="15">
      <c r="A8" s="4" t="s">
        <v>4</v>
      </c>
      <c r="B8" s="5">
        <f>B9+B10</f>
        <v>21244094</v>
      </c>
      <c r="C8" s="5">
        <f>C9+C10</f>
        <v>8923636</v>
      </c>
      <c r="D8" s="5">
        <f>C8*100/B8</f>
        <v>42.00525567247067</v>
      </c>
    </row>
    <row r="9" spans="1:4" ht="15">
      <c r="A9" s="1" t="s">
        <v>5</v>
      </c>
      <c r="B9" s="2">
        <v>15575220</v>
      </c>
      <c r="C9" s="2">
        <v>8557246.16</v>
      </c>
      <c r="D9" s="2">
        <f aca="true" t="shared" si="0" ref="D9:D21">C9*100/B9</f>
        <v>54.941414374885234</v>
      </c>
    </row>
    <row r="10" spans="1:4" ht="15">
      <c r="A10" s="1" t="s">
        <v>6</v>
      </c>
      <c r="B10" s="2">
        <v>5668874</v>
      </c>
      <c r="C10" s="2">
        <v>366389.84</v>
      </c>
      <c r="D10" s="2">
        <f t="shared" si="0"/>
        <v>6.4631854579939505</v>
      </c>
    </row>
    <row r="11" spans="1:4" s="6" customFormat="1" ht="15">
      <c r="A11" s="4" t="s">
        <v>7</v>
      </c>
      <c r="B11" s="5">
        <f>B12+B13</f>
        <v>29555003</v>
      </c>
      <c r="C11" s="5">
        <f>C12+C13</f>
        <v>8201198.06</v>
      </c>
      <c r="D11" s="5">
        <f t="shared" si="0"/>
        <v>27.74893326859077</v>
      </c>
    </row>
    <row r="12" spans="1:4" ht="15">
      <c r="A12" s="1" t="s">
        <v>8</v>
      </c>
      <c r="B12" s="2">
        <v>15244325</v>
      </c>
      <c r="C12" s="2">
        <v>7501753.89</v>
      </c>
      <c r="D12" s="2">
        <f t="shared" si="0"/>
        <v>49.21014141328003</v>
      </c>
    </row>
    <row r="13" spans="1:4" ht="15">
      <c r="A13" s="1" t="s">
        <v>9</v>
      </c>
      <c r="B13" s="2">
        <v>14310678</v>
      </c>
      <c r="C13" s="2">
        <v>699444.17</v>
      </c>
      <c r="D13" s="2">
        <f t="shared" si="0"/>
        <v>4.8875683597939945</v>
      </c>
    </row>
    <row r="14" spans="1:4" s="6" customFormat="1" ht="15">
      <c r="A14" s="4" t="s">
        <v>10</v>
      </c>
      <c r="B14" s="5">
        <f>B8-B11</f>
        <v>-8310909</v>
      </c>
      <c r="C14" s="5">
        <f>C8-C11</f>
        <v>722437.9400000004</v>
      </c>
      <c r="D14" s="5">
        <f t="shared" si="0"/>
        <v>-8.692646496309855</v>
      </c>
    </row>
    <row r="15" spans="1:4" ht="15">
      <c r="A15" s="1" t="s">
        <v>11</v>
      </c>
      <c r="B15" s="2">
        <f>B16-B20</f>
        <v>8310909</v>
      </c>
      <c r="C15" s="2">
        <f>C16-C20</f>
        <v>1473712.63</v>
      </c>
      <c r="D15" s="2">
        <f t="shared" si="0"/>
        <v>17.73226767372859</v>
      </c>
    </row>
    <row r="16" spans="1:4" ht="15">
      <c r="A16" s="1" t="s">
        <v>12</v>
      </c>
      <c r="B16" s="2">
        <f>B17+B19</f>
        <v>8704809</v>
      </c>
      <c r="C16" s="2">
        <f>C17+C19</f>
        <v>1647112.63</v>
      </c>
      <c r="D16" s="2">
        <f t="shared" si="0"/>
        <v>18.921869853778528</v>
      </c>
    </row>
    <row r="17" spans="1:4" ht="15">
      <c r="A17" s="1" t="s">
        <v>13</v>
      </c>
      <c r="B17" s="2">
        <v>7720000</v>
      </c>
      <c r="C17" s="2">
        <v>0</v>
      </c>
      <c r="D17" s="2">
        <f t="shared" si="0"/>
        <v>0</v>
      </c>
    </row>
    <row r="18" spans="1:4" ht="60">
      <c r="A18" s="3" t="s">
        <v>14</v>
      </c>
      <c r="B18" s="2">
        <v>4000000</v>
      </c>
      <c r="C18" s="2">
        <v>0</v>
      </c>
      <c r="D18" s="2">
        <f t="shared" si="0"/>
        <v>0</v>
      </c>
    </row>
    <row r="19" spans="1:4" ht="15">
      <c r="A19" s="1" t="s">
        <v>15</v>
      </c>
      <c r="B19" s="2">
        <v>984809</v>
      </c>
      <c r="C19" s="2">
        <v>1647112.63</v>
      </c>
      <c r="D19" s="2">
        <f t="shared" si="0"/>
        <v>167.25198794893222</v>
      </c>
    </row>
    <row r="20" spans="1:4" ht="15">
      <c r="A20" s="1" t="s">
        <v>16</v>
      </c>
      <c r="B20" s="2">
        <f>B21</f>
        <v>393900</v>
      </c>
      <c r="C20" s="2">
        <f>C21</f>
        <v>173400</v>
      </c>
      <c r="D20" s="2">
        <f t="shared" si="0"/>
        <v>44.02132520944402</v>
      </c>
    </row>
    <row r="21" spans="1:4" ht="15">
      <c r="A21" s="1" t="s">
        <v>17</v>
      </c>
      <c r="B21" s="2">
        <v>393900</v>
      </c>
      <c r="C21" s="2">
        <v>173400</v>
      </c>
      <c r="D21" s="2">
        <f t="shared" si="0"/>
        <v>44.02132520944402</v>
      </c>
    </row>
    <row r="22" spans="1:4" ht="15">
      <c r="A22" s="7"/>
      <c r="B22" s="8"/>
      <c r="C22" s="8"/>
      <c r="D22" s="8"/>
    </row>
    <row r="27" ht="15">
      <c r="A27" t="s">
        <v>19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cols>
    <col min="2" max="2" width="35.140625" style="0" customWidth="1"/>
    <col min="3" max="3" width="13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2010-07-28T12:06:10Z</dcterms:modified>
  <cp:category/>
  <cp:version/>
  <cp:contentType/>
  <cp:contentStatus/>
</cp:coreProperties>
</file>