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1"/>
  </bookViews>
  <sheets>
    <sheet name="dochody" sheetId="1" r:id="rId1"/>
    <sheet name="wydatki" sheetId="2" r:id="rId2"/>
    <sheet name="zlec dochody" sheetId="3" r:id="rId3"/>
    <sheet name="zlec wydatki" sheetId="4" r:id="rId4"/>
    <sheet name="majątkowe" sheetId="5" r:id="rId5"/>
  </sheets>
  <definedNames/>
  <calcPr fullCalcOnLoad="1"/>
</workbook>
</file>

<file path=xl/sharedStrings.xml><?xml version="1.0" encoding="utf-8"?>
<sst xmlns="http://schemas.openxmlformats.org/spreadsheetml/2006/main" count="333" uniqueCount="183">
  <si>
    <t>dzial</t>
  </si>
  <si>
    <t>rozdzial</t>
  </si>
  <si>
    <t>paragraf</t>
  </si>
  <si>
    <t>tresc</t>
  </si>
  <si>
    <t>Przed zmianą</t>
  </si>
  <si>
    <t>Zmiana</t>
  </si>
  <si>
    <t>Po zmianie</t>
  </si>
  <si>
    <t>0,00</t>
  </si>
  <si>
    <t>Pozostała działalność</t>
  </si>
  <si>
    <t>2010</t>
  </si>
  <si>
    <t>Dotacje celowe otrzymane z budżetu państwa na realizację zadań bieżących z zakresu administracji rządowej oraz innych zadań zleconych gminie (związkom gmin) ustawami</t>
  </si>
  <si>
    <t>750</t>
  </si>
  <si>
    <t>Administracja publiczna</t>
  </si>
  <si>
    <t>43 700,00</t>
  </si>
  <si>
    <t>75011</t>
  </si>
  <si>
    <t>Urzędy wojewódzkie</t>
  </si>
  <si>
    <t>852</t>
  </si>
  <si>
    <t>Pomoc społeczna</t>
  </si>
  <si>
    <t>1 325 400,00</t>
  </si>
  <si>
    <t>9 500,00</t>
  </si>
  <si>
    <t>1 334 900,00</t>
  </si>
  <si>
    <t>85212</t>
  </si>
  <si>
    <t>Świadczenia rodzinne, zaliczka alimentacyjna oraz składki na ubezpieczenia emerytalne i rentowe z ubezpieczenia społecznego</t>
  </si>
  <si>
    <t>1 306 100,00</t>
  </si>
  <si>
    <t>1 315 600,00</t>
  </si>
  <si>
    <t>5 000,00</t>
  </si>
  <si>
    <t>1 311 100,00</t>
  </si>
  <si>
    <t>6310</t>
  </si>
  <si>
    <t>Dotacje celowe otrzymane z budżetu państwa na inwestycje i zakupy inwestycyjne z zakresu administracji rządowej oraz innych zadań zleconych gminom ustawami</t>
  </si>
  <si>
    <t>4 500,00</t>
  </si>
  <si>
    <t>Wynagrodzenia osobowe pracowników</t>
  </si>
  <si>
    <t>Składki na ubezpieczenia społeczne</t>
  </si>
  <si>
    <t>Składki na Fundusz Pracy</t>
  </si>
  <si>
    <t>4210</t>
  </si>
  <si>
    <t>Zakup materiałów i wyposażenia</t>
  </si>
  <si>
    <t>4300</t>
  </si>
  <si>
    <t>Zakup usług pozostałych</t>
  </si>
  <si>
    <t>Różne opłaty i składki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</si>
  <si>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</si>
  <si>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</si>
  <si>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</si>
  <si>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</si>
  <si>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1 100,00</t>
  </si>
  <si>
    <t>500,00</t>
  </si>
  <si>
    <t>1 600,00</t>
  </si>
  <si>
    <t>11 683,00</t>
  </si>
  <si>
    <t>600,00</t>
  </si>
  <si>
    <t>12 283,00</t>
  </si>
  <si>
    <t>4410</t>
  </si>
  <si>
    <t>Podróże służbowe krajowe</t>
  </si>
  <si>
    <t>2 000,00</t>
  </si>
  <si>
    <t>- 1 100,00</t>
  </si>
  <si>
    <t>900,00</t>
  </si>
  <si>
    <t>Świadczenia społeczne</t>
  </si>
  <si>
    <t>1 976,00</t>
  </si>
  <si>
    <t>300,00</t>
  </si>
  <si>
    <t>2 276,00</t>
  </si>
  <si>
    <t>4260</t>
  </si>
  <si>
    <t>Zakup energii</t>
  </si>
  <si>
    <t>1 000,00</t>
  </si>
  <si>
    <t>4270</t>
  </si>
  <si>
    <t>Zakup usług remontowych</t>
  </si>
  <si>
    <t>2 500,00</t>
  </si>
  <si>
    <t>2 849,00</t>
  </si>
  <si>
    <t>100,00</t>
  </si>
  <si>
    <t>2 949,00</t>
  </si>
  <si>
    <t>4370</t>
  </si>
  <si>
    <t>Opłata z tytułu zakupu usług telekomunikacyjnych telefonii stacjinarnej</t>
  </si>
  <si>
    <t>2 600,00</t>
  </si>
  <si>
    <t>200,00</t>
  </si>
  <si>
    <t>Odpisy na zakładowy fundusz świadczeń socjalnych</t>
  </si>
  <si>
    <t>4700</t>
  </si>
  <si>
    <t xml:space="preserve">Szkolenia pracowników niebędących członkami korpusu służby cywilnej </t>
  </si>
  <si>
    <t>700,00</t>
  </si>
  <si>
    <t>1 800,00</t>
  </si>
  <si>
    <t>800,00</t>
  </si>
  <si>
    <t>1 500,00</t>
  </si>
  <si>
    <t>6060</t>
  </si>
  <si>
    <t>Wydatki na zakupy inwestycyjne jednostek budżetowych</t>
  </si>
  <si>
    <t>Dział</t>
  </si>
  <si>
    <t>Rozdział</t>
  </si>
  <si>
    <t>Paragraf</t>
  </si>
  <si>
    <t>Treść</t>
  </si>
  <si>
    <t>Dotacje celowe otrzymane z budżetu państwa na realizację własnych zadań bieżących gmin (związków gmin)</t>
  </si>
  <si>
    <t>Razem:</t>
  </si>
  <si>
    <t>Działalność usługowa</t>
  </si>
  <si>
    <t>Opracowania geodezyjne i kartograficzne</t>
  </si>
  <si>
    <t>Koszty postępowania sądowego i prokuratorskiego</t>
  </si>
  <si>
    <t>Urzędy gmin (miast i miast na prawach powiatu)</t>
  </si>
  <si>
    <t>Bezpieczeństwo publiczne i ochrona przeciwpożarowa</t>
  </si>
  <si>
    <t>Ochotnicze straże pożarne</t>
  </si>
  <si>
    <t>Oświata i wychowanie</t>
  </si>
  <si>
    <t>Szkoły podstawowe</t>
  </si>
  <si>
    <t>Dodatkowe wynagrodzenie roczne</t>
  </si>
  <si>
    <t>Wynagrodzenia bezosobowe</t>
  </si>
  <si>
    <t>Zakup usług dostępu do sieci Internet</t>
  </si>
  <si>
    <t xml:space="preserve">Przedszkola </t>
  </si>
  <si>
    <t>Wydatki osobowe niezaliczone do wynagrodzeń</t>
  </si>
  <si>
    <t>Zakup usług zdrowotnych</t>
  </si>
  <si>
    <t>Opłaty z tytułu zakupu usług telekomunikacyjnych telefonii komórkowej</t>
  </si>
  <si>
    <t>Gimnazja</t>
  </si>
  <si>
    <t>Dowożenie uczniów do szkół</t>
  </si>
  <si>
    <t>Dokształcanie i doskonalenie nauczycieli</t>
  </si>
  <si>
    <t>Ochrona zdrowia</t>
  </si>
  <si>
    <t>Przeciwdziałanie alkoholizmowi</t>
  </si>
  <si>
    <t>Ośrodki pomocy społecznej</t>
  </si>
  <si>
    <t>Edukacyjna opieka wychowawcza</t>
  </si>
  <si>
    <t>Świetlice szkolne</t>
  </si>
  <si>
    <t>Załącznik Nr 1</t>
  </si>
  <si>
    <t>Wójta Gminy Kleszczewo</t>
  </si>
  <si>
    <t>z dnia 27 sierpnia 2008r.</t>
  </si>
  <si>
    <t>do Zarządzenie Nr 22/2008</t>
  </si>
  <si>
    <t>Wójt Gminy</t>
  </si>
  <si>
    <t>mgr inż. Bogdan Kemnitz</t>
  </si>
  <si>
    <t>z dnia 27 sierpnia  2008r.</t>
  </si>
  <si>
    <t xml:space="preserve">                                    (zmiana załącznika Nr 2 do Uchwały Nr XIV/84/2007 Rady Gminy Kleszczewo z dnia 29 grudnia 2007r)</t>
  </si>
  <si>
    <t xml:space="preserve">                                                                         Zmiana planu wydatków budżetu gminy na 2008r.</t>
  </si>
  <si>
    <t>Załącznik  Nr 2</t>
  </si>
  <si>
    <t xml:space="preserve">                                  Zmiana planu dochodów budżetu gminy na 2008r.</t>
  </si>
  <si>
    <t xml:space="preserve">                                               (zmiana załącznika Nr 1 do Uchwały Nr XIV/84/2007 z dnia 29 grudnia 2007r)</t>
  </si>
  <si>
    <t xml:space="preserve">          Wójt Gminy</t>
  </si>
  <si>
    <t>1 530 663,00</t>
  </si>
  <si>
    <t xml:space="preserve"> 9 500,00</t>
  </si>
  <si>
    <t>1 540 163,00</t>
  </si>
  <si>
    <t>Razem</t>
  </si>
  <si>
    <t>(zmiana załącznika Nr 2e do Uchwały Nr XIV/84/2007 Rady Gminy Kleszczewo z dnia 29 grudnia 2007r)</t>
  </si>
  <si>
    <t xml:space="preserve">                           (zmiana załącznika Nr 1a do Uchwały Nr XIV/84/2007 Rady Gminy Kleszczewo z dnia 29 grudnia 2007r)</t>
  </si>
  <si>
    <t xml:space="preserve"> 1 530 663,00</t>
  </si>
  <si>
    <t>Załącznik Nr 3</t>
  </si>
  <si>
    <t>do Zarzadzenia Nr 22/2008</t>
  </si>
  <si>
    <t>Zmiana planu dochodów   związanych z realizacją zadań z zakresu administracji rządowej zleconej gminie ustawami w 2008r.</t>
  </si>
  <si>
    <t>Załącznik Nr 4</t>
  </si>
  <si>
    <t>Zmiana planu wydatków   związanych z realizacją zadań z zakresu administracji rządowej zleconej gminie ustawami w 2008r.</t>
  </si>
  <si>
    <t xml:space="preserve">           Wójt Gminy</t>
  </si>
  <si>
    <t xml:space="preserve">                                                    Razem</t>
  </si>
  <si>
    <t>do Zarządzenia Nr 22/2008</t>
  </si>
  <si>
    <t>Nazwa zadania</t>
  </si>
  <si>
    <t xml:space="preserve">Plan </t>
  </si>
  <si>
    <t>Infrastruktura wodociągowa i sanitacyjna wsi</t>
  </si>
  <si>
    <t>Budowa sieci kanalizacji sanitarnej z Markowic do Nagradowic przez  Krerowo, Zimin, Śródka, Krzyżowniki oraz z Kleszczewa do Poklatek III etap</t>
  </si>
  <si>
    <t>Budowa wodociągu Kleszczewo Poklatki</t>
  </si>
  <si>
    <t>Drogi publiczne powiatowe</t>
  </si>
  <si>
    <t>Dofinansowanie budowy dróg powiatowych</t>
  </si>
  <si>
    <t>Drogi publiczne gminne</t>
  </si>
  <si>
    <t>Kompleksowe udrożnienie ciągów komunikacyjnych w miejscowości Tulce</t>
  </si>
  <si>
    <t>Budowa drogi Markowice Zmysłowo</t>
  </si>
  <si>
    <t>Utwardzenie dróg na nowych  terenach inwestycyjnych</t>
  </si>
  <si>
    <t>Nakładka drogi w Szewcach 400m</t>
  </si>
  <si>
    <t>Budowa chodnik Bylin  I etap</t>
  </si>
  <si>
    <t>Remont i przebudowa drogi gminnej Nr 3330P na odcinku Krzyżowniki - Śródka wraz z oświetleniem</t>
  </si>
  <si>
    <t>Budowa chodnika w Komornikach</t>
  </si>
  <si>
    <t>Budowa chodnika w Śródce</t>
  </si>
  <si>
    <t>Projekt budowy parkingu i pętli autobusowej przy OSP w Gowarzewie</t>
  </si>
  <si>
    <t>Wykup dróg</t>
  </si>
  <si>
    <t>Urzędy gmin</t>
  </si>
  <si>
    <t>Rozbudowa zaplecza przy Urzędzie Gminy</t>
  </si>
  <si>
    <t>Uzupełnienie wyposażenia</t>
  </si>
  <si>
    <t>Instalacja CO w OSP Śródka</t>
  </si>
  <si>
    <t>Jednostki terenowe policji</t>
  </si>
  <si>
    <t>Urządzenie do pomiaru prędkości pojazdów</t>
  </si>
  <si>
    <t>zakup kserokopiarki</t>
  </si>
  <si>
    <t>Pomoce dydaktyczne</t>
  </si>
  <si>
    <t>Oświetlenie ulic, placów i dróg</t>
  </si>
  <si>
    <t>Budowa oświetlenia ulicznego</t>
  </si>
  <si>
    <t>Zakłady gospodarki komunalnej</t>
  </si>
  <si>
    <t>Wodociąg nowe tereny inwestycyjne</t>
  </si>
  <si>
    <t>Hydrofornia Gowarzewo - modernizacja</t>
  </si>
  <si>
    <t>Przebudowa systemu zasilania w wodę w Tulcach (rejon rzeki Kopli)</t>
  </si>
  <si>
    <t xml:space="preserve">Przebudowa wodociągu Krzyżownikach </t>
  </si>
  <si>
    <t>Zakup agregatu  prądotwórczego 10 KW</t>
  </si>
  <si>
    <t>Zakup samochodu  ciężarowo-osobowego</t>
  </si>
  <si>
    <t>Termomodernizacja budynków Zakładu Komunalnego</t>
  </si>
  <si>
    <t>Zakup wiaty przystankowej</t>
  </si>
  <si>
    <t>Plany odnowy wsi</t>
  </si>
  <si>
    <t>Budowa boiska w Nagradowicach</t>
  </si>
  <si>
    <t>Budowa boiska wielofunkcyjnego w Kleszczewie (udział własny)</t>
  </si>
  <si>
    <t>zminana</t>
  </si>
  <si>
    <t xml:space="preserve">Plan po zmianach </t>
  </si>
  <si>
    <t>01010</t>
  </si>
  <si>
    <t>Załącznik nr 5</t>
  </si>
  <si>
    <t xml:space="preserve">                                     (zmiana załącznika Nr 2b do Uchwały Nr XIV/84/2007 Rady Gminy Kleszczewo z dnia 28 grudnia 2007r.)</t>
  </si>
  <si>
    <t>Zakup wyposażenia</t>
  </si>
  <si>
    <t xml:space="preserve">                                                                      Zmiana planu wydatków majątkowych na 2008r.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</si>
</sst>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8.25"/>
      <color indexed="8"/>
      <name val="Arial"/>
      <family val="0"/>
    </font>
    <font>
      <b/>
      <sz val="8.25"/>
      <color indexed="8"/>
      <name val="Arial"/>
      <family val="0"/>
    </font>
    <font>
      <sz val="8"/>
      <name val="Arial"/>
      <family val="0"/>
    </font>
    <font>
      <sz val="8.5"/>
      <color indexed="8"/>
      <name val="Arial"/>
      <family val="0"/>
    </font>
    <font>
      <b/>
      <sz val="10"/>
      <color indexed="8"/>
      <name val="Arial"/>
      <family val="2"/>
    </font>
    <font>
      <b/>
      <sz val="8.5"/>
      <color indexed="8"/>
      <name val="Arial"/>
      <family val="2"/>
    </font>
    <font>
      <sz val="9"/>
      <color indexed="8"/>
      <name val="Arial"/>
      <family val="0"/>
    </font>
    <font>
      <b/>
      <sz val="10"/>
      <name val="Arial"/>
      <family val="2"/>
    </font>
    <font>
      <sz val="10"/>
      <name val="Arial"/>
      <family val="0"/>
    </font>
    <font>
      <sz val="8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hair"/>
      <right style="hair"/>
      <top style="hair"/>
      <bottom style="hair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15">
    <xf numFmtId="0" fontId="1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1">
    <xf numFmtId="0" fontId="1" fillId="0" borderId="0" xfId="0" applyNumberFormat="1" applyFill="1" applyBorder="1" applyAlignment="1" applyProtection="1">
      <alignment horizontal="left"/>
      <protection locked="0"/>
    </xf>
    <xf numFmtId="49" fontId="4" fillId="2" borderId="1" xfId="0" applyAlignment="1">
      <alignment horizontal="center" vertical="center" wrapText="1"/>
    </xf>
    <xf numFmtId="49" fontId="5" fillId="3" borderId="1" xfId="0" applyAlignment="1">
      <alignment horizontal="center" vertical="center" wrapText="1"/>
    </xf>
    <xf numFmtId="49" fontId="5" fillId="3" borderId="1" xfId="0" applyAlignment="1">
      <alignment horizontal="left" vertical="center" wrapText="1"/>
    </xf>
    <xf numFmtId="49" fontId="5" fillId="3" borderId="1" xfId="0" applyAlignment="1">
      <alignment horizontal="right" vertical="center" wrapText="1"/>
    </xf>
    <xf numFmtId="49" fontId="2" fillId="2" borderId="2" xfId="0" applyAlignment="1">
      <alignment horizontal="center" vertical="center" wrapText="1"/>
    </xf>
    <xf numFmtId="49" fontId="4" fillId="4" borderId="1" xfId="0" applyAlignment="1">
      <alignment horizontal="center" vertical="center" wrapText="1"/>
    </xf>
    <xf numFmtId="49" fontId="2" fillId="4" borderId="1" xfId="0" applyAlignment="1">
      <alignment horizontal="center" vertical="center" wrapText="1"/>
    </xf>
    <xf numFmtId="49" fontId="4" fillId="4" borderId="1" xfId="0" applyAlignment="1">
      <alignment horizontal="left" vertical="center" wrapText="1"/>
    </xf>
    <xf numFmtId="49" fontId="4" fillId="4" borderId="1" xfId="0" applyAlignment="1">
      <alignment horizontal="right" vertical="center" wrapText="1"/>
    </xf>
    <xf numFmtId="49" fontId="4" fillId="2" borderId="2" xfId="0" applyAlignment="1">
      <alignment horizontal="center" vertical="center" wrapText="1"/>
    </xf>
    <xf numFmtId="49" fontId="4" fillId="2" borderId="1" xfId="0" applyAlignment="1">
      <alignment horizontal="left" vertical="center" wrapText="1"/>
    </xf>
    <xf numFmtId="49" fontId="4" fillId="2" borderId="1" xfId="0" applyAlignment="1">
      <alignment horizontal="right" vertical="center" wrapText="1"/>
    </xf>
    <xf numFmtId="0" fontId="1" fillId="0" borderId="0" xfId="0" applyNumberFormat="1" applyFill="1" applyBorder="1" applyAlignment="1" applyProtection="1">
      <alignment horizontal="center"/>
      <protection locked="0"/>
    </xf>
    <xf numFmtId="0" fontId="7" fillId="0" borderId="3" xfId="0" applyNumberFormat="1" applyFont="1" applyFill="1" applyBorder="1" applyAlignment="1" applyProtection="1">
      <alignment horizontal="center"/>
      <protection locked="0"/>
    </xf>
    <xf numFmtId="0" fontId="7" fillId="0" borderId="3" xfId="0" applyNumberFormat="1" applyFont="1" applyFill="1" applyBorder="1" applyAlignment="1" applyProtection="1">
      <alignment horizontal="left"/>
      <protection locked="0"/>
    </xf>
    <xf numFmtId="4" fontId="7" fillId="0" borderId="3" xfId="0" applyNumberFormat="1" applyFont="1" applyFill="1" applyBorder="1" applyAlignment="1" applyProtection="1">
      <alignment horizontal="right"/>
      <protection locked="0"/>
    </xf>
    <xf numFmtId="0" fontId="7" fillId="0" borderId="3" xfId="0" applyNumberFormat="1" applyFont="1" applyFill="1" applyBorder="1" applyAlignment="1" applyProtection="1">
      <alignment horizontal="right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9" fillId="0" borderId="3" xfId="0" applyNumberFormat="1" applyFont="1" applyFill="1" applyBorder="1" applyAlignment="1" applyProtection="1">
      <alignment horizontal="left"/>
      <protection locked="0"/>
    </xf>
    <xf numFmtId="4" fontId="9" fillId="0" borderId="3" xfId="0" applyNumberFormat="1" applyFont="1" applyFill="1" applyBorder="1" applyAlignment="1" applyProtection="1">
      <alignment horizontal="right"/>
      <protection locked="0"/>
    </xf>
    <xf numFmtId="0" fontId="9" fillId="0" borderId="3" xfId="0" applyNumberFormat="1" applyFont="1" applyFill="1" applyBorder="1" applyAlignment="1" applyProtection="1">
      <alignment horizontal="right"/>
      <protection locked="0"/>
    </xf>
    <xf numFmtId="0" fontId="9" fillId="0" borderId="3" xfId="0" applyNumberFormat="1" applyFont="1" applyFill="1" applyBorder="1" applyAlignment="1" applyProtection="1">
      <alignment horizontal="center"/>
      <protection locked="0"/>
    </xf>
    <xf numFmtId="0" fontId="7" fillId="0" borderId="3" xfId="0" applyNumberFormat="1" applyFont="1" applyFill="1" applyBorder="1" applyAlignment="1" applyProtection="1">
      <alignment horizontal="left"/>
      <protection locked="0"/>
    </xf>
    <xf numFmtId="4" fontId="7" fillId="0" borderId="3" xfId="0" applyNumberFormat="1" applyFont="1" applyFill="1" applyBorder="1" applyAlignment="1" applyProtection="1">
      <alignment horizontal="right"/>
      <protection locked="0"/>
    </xf>
    <xf numFmtId="0" fontId="7" fillId="0" borderId="3" xfId="0" applyNumberFormat="1" applyFont="1" applyFill="1" applyBorder="1" applyAlignment="1" applyProtection="1">
      <alignment horizontal="right"/>
      <protection locked="0"/>
    </xf>
    <xf numFmtId="0" fontId="7" fillId="0" borderId="3" xfId="0" applyNumberFormat="1" applyFont="1" applyFill="1" applyBorder="1" applyAlignment="1" applyProtection="1">
      <alignment horizontal="left" wrapText="1"/>
      <protection locked="0"/>
    </xf>
    <xf numFmtId="0" fontId="9" fillId="0" borderId="3" xfId="0" applyNumberFormat="1" applyFont="1" applyFill="1" applyBorder="1" applyAlignment="1" applyProtection="1">
      <alignment horizontal="center" vertical="top"/>
      <protection locked="0"/>
    </xf>
    <xf numFmtId="0" fontId="7" fillId="0" borderId="3" xfId="0" applyNumberFormat="1" applyFont="1" applyFill="1" applyBorder="1" applyAlignment="1" applyProtection="1">
      <alignment horizontal="center" vertical="top"/>
      <protection locked="0"/>
    </xf>
    <xf numFmtId="0" fontId="10" fillId="0" borderId="3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7" fillId="0" borderId="3" xfId="0" applyNumberFormat="1" applyFont="1" applyFill="1" applyBorder="1" applyAlignment="1" applyProtection="1">
      <alignment horizontal="left" wrapText="1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49" fontId="1" fillId="2" borderId="0" xfId="0" applyAlignment="1">
      <alignment horizontal="left" vertical="top"/>
    </xf>
    <xf numFmtId="49" fontId="5" fillId="0" borderId="1" xfId="0" applyFill="1" applyAlignment="1">
      <alignment horizontal="center" vertical="center" wrapText="1"/>
    </xf>
    <xf numFmtId="49" fontId="5" fillId="0" borderId="1" xfId="0" applyFill="1" applyAlignment="1">
      <alignment horizontal="left" vertical="center" wrapText="1"/>
    </xf>
    <xf numFmtId="49" fontId="5" fillId="0" borderId="1" xfId="0" applyFill="1" applyAlignment="1">
      <alignment horizontal="right" vertical="center" wrapText="1"/>
    </xf>
    <xf numFmtId="49" fontId="2" fillId="0" borderId="2" xfId="0" applyFill="1" applyAlignment="1">
      <alignment horizontal="center" vertical="center" wrapText="1"/>
    </xf>
    <xf numFmtId="49" fontId="4" fillId="0" borderId="1" xfId="0" applyFill="1" applyAlignment="1">
      <alignment horizontal="center" vertical="center" wrapText="1"/>
    </xf>
    <xf numFmtId="49" fontId="2" fillId="0" borderId="1" xfId="0" applyFill="1" applyAlignment="1">
      <alignment horizontal="center" vertical="center" wrapText="1"/>
    </xf>
    <xf numFmtId="49" fontId="4" fillId="0" borderId="1" xfId="0" applyFill="1" applyAlignment="1">
      <alignment horizontal="left" vertical="center" wrapText="1"/>
    </xf>
    <xf numFmtId="49" fontId="4" fillId="0" borderId="1" xfId="0" applyFill="1" applyAlignment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4" fontId="7" fillId="0" borderId="3" xfId="0" applyNumberFormat="1" applyFont="1" applyFill="1" applyBorder="1" applyAlignment="1" applyProtection="1">
      <alignment horizontal="left"/>
      <protection locked="0"/>
    </xf>
    <xf numFmtId="49" fontId="9" fillId="0" borderId="3" xfId="0" applyNumberFormat="1" applyFont="1" applyFill="1" applyBorder="1" applyAlignment="1" applyProtection="1">
      <alignment horizontal="center"/>
      <protection locked="0"/>
    </xf>
    <xf numFmtId="4" fontId="9" fillId="0" borderId="3" xfId="0" applyNumberFormat="1" applyFont="1" applyFill="1" applyBorder="1" applyAlignment="1" applyProtection="1">
      <alignment horizontal="left"/>
      <protection locked="0"/>
    </xf>
    <xf numFmtId="0" fontId="9" fillId="0" borderId="3" xfId="0" applyNumberFormat="1" applyFont="1" applyFill="1" applyBorder="1" applyAlignment="1" applyProtection="1">
      <alignment horizontal="left" wrapText="1"/>
      <protection locked="0"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7" fillId="0" borderId="3" xfId="0" applyNumberFormat="1" applyFont="1" applyFill="1" applyBorder="1" applyAlignment="1" applyProtection="1">
      <alignment horizontal="center"/>
      <protection locked="0"/>
    </xf>
    <xf numFmtId="4" fontId="1" fillId="0" borderId="0" xfId="0" applyNumberFormat="1" applyFill="1" applyBorder="1" applyAlignment="1" applyProtection="1">
      <alignment horizontal="right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0" fontId="1" fillId="0" borderId="0" xfId="0" applyNumberForma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right" wrapText="1"/>
      <protection locked="0"/>
    </xf>
    <xf numFmtId="0" fontId="1" fillId="0" borderId="0" xfId="0" applyNumberFormat="1" applyFill="1" applyBorder="1" applyAlignment="1" applyProtection="1">
      <alignment horizontal="right" wrapText="1"/>
      <protection locked="0"/>
    </xf>
    <xf numFmtId="0" fontId="1" fillId="0" borderId="0" xfId="0" applyNumberFormat="1" applyFill="1" applyBorder="1" applyAlignment="1" applyProtection="1">
      <alignment horizontal="left"/>
      <protection locked="0"/>
    </xf>
    <xf numFmtId="49" fontId="2" fillId="2" borderId="4" xfId="0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49" fontId="4" fillId="2" borderId="4" xfId="0" applyFont="1" applyAlignment="1">
      <alignment horizontal="right" vertical="center" wrapText="1"/>
    </xf>
    <xf numFmtId="49" fontId="4" fillId="2" borderId="4" xfId="0" applyAlignment="1">
      <alignment horizontal="right" vertical="center" wrapText="1"/>
    </xf>
    <xf numFmtId="0" fontId="1" fillId="0" borderId="0" xfId="0" applyNumberFormat="1" applyFill="1" applyBorder="1" applyAlignment="1" applyProtection="1">
      <alignment horizontal="left" wrapText="1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49" fontId="5" fillId="2" borderId="4" xfId="0" applyFont="1" applyAlignment="1">
      <alignment horizontal="right" vertical="top" wrapText="1"/>
    </xf>
    <xf numFmtId="0" fontId="10" fillId="0" borderId="0" xfId="0" applyNumberFormat="1" applyFont="1" applyFill="1" applyBorder="1" applyAlignment="1" applyProtection="1">
      <alignment horizont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6"/>
  <sheetViews>
    <sheetView workbookViewId="0" topLeftCell="A1">
      <selection activeCell="E13" sqref="E13"/>
    </sheetView>
  </sheetViews>
  <sheetFormatPr defaultColWidth="9.33203125" defaultRowHeight="12.75"/>
  <cols>
    <col min="1" max="1" width="2.66015625" style="0" customWidth="1"/>
    <col min="4" max="4" width="10" style="0" customWidth="1"/>
    <col min="5" max="5" width="75.5" style="0" customWidth="1"/>
    <col min="6" max="6" width="18.16015625" style="0" customWidth="1"/>
    <col min="7" max="7" width="14.16015625" style="0" customWidth="1"/>
    <col min="8" max="8" width="15.5" style="0" customWidth="1"/>
  </cols>
  <sheetData>
    <row r="1" ht="12.75">
      <c r="F1" s="18" t="s">
        <v>108</v>
      </c>
    </row>
    <row r="2" ht="12.75">
      <c r="F2" s="18" t="s">
        <v>135</v>
      </c>
    </row>
    <row r="3" ht="12.75">
      <c r="F3" s="18" t="s">
        <v>109</v>
      </c>
    </row>
    <row r="4" ht="12.75">
      <c r="F4" s="18" t="s">
        <v>110</v>
      </c>
    </row>
    <row r="5" ht="21.75" customHeight="1"/>
    <row r="6" spans="4:5" ht="18.75" customHeight="1">
      <c r="D6" s="18" t="s">
        <v>118</v>
      </c>
      <c r="E6" s="33"/>
    </row>
    <row r="7" spans="3:5" ht="18.75" customHeight="1">
      <c r="C7" s="35" t="s">
        <v>119</v>
      </c>
      <c r="E7" s="35"/>
    </row>
    <row r="11" spans="2:8" ht="12.75">
      <c r="B11" s="29" t="s">
        <v>79</v>
      </c>
      <c r="C11" s="29" t="s">
        <v>80</v>
      </c>
      <c r="D11" s="29" t="s">
        <v>81</v>
      </c>
      <c r="E11" s="29" t="s">
        <v>82</v>
      </c>
      <c r="F11" s="29" t="s">
        <v>4</v>
      </c>
      <c r="G11" s="29" t="s">
        <v>5</v>
      </c>
      <c r="H11" s="29" t="s">
        <v>6</v>
      </c>
    </row>
    <row r="12" spans="2:8" ht="12.75">
      <c r="B12" s="27">
        <v>852</v>
      </c>
      <c r="C12" s="27"/>
      <c r="D12" s="27"/>
      <c r="E12" s="19" t="s">
        <v>17</v>
      </c>
      <c r="F12" s="20">
        <v>1530906</v>
      </c>
      <c r="G12" s="20">
        <v>12340</v>
      </c>
      <c r="H12" s="20">
        <v>1543246</v>
      </c>
    </row>
    <row r="13" spans="2:8" ht="22.5">
      <c r="B13" s="28"/>
      <c r="C13" s="28">
        <v>85212</v>
      </c>
      <c r="D13" s="28"/>
      <c r="E13" s="26" t="s">
        <v>22</v>
      </c>
      <c r="F13" s="24">
        <v>1306100</v>
      </c>
      <c r="G13" s="24">
        <v>9500</v>
      </c>
      <c r="H13" s="24">
        <v>1315600</v>
      </c>
    </row>
    <row r="14" spans="2:8" ht="24" customHeight="1">
      <c r="B14" s="28"/>
      <c r="C14" s="28"/>
      <c r="D14" s="28">
        <v>2010</v>
      </c>
      <c r="E14" s="26" t="s">
        <v>10</v>
      </c>
      <c r="F14" s="24">
        <v>1306100</v>
      </c>
      <c r="G14" s="24">
        <v>5000</v>
      </c>
      <c r="H14" s="24">
        <v>1311100</v>
      </c>
    </row>
    <row r="15" spans="2:8" ht="21.75" customHeight="1">
      <c r="B15" s="28"/>
      <c r="C15" s="28"/>
      <c r="D15" s="28">
        <v>6310</v>
      </c>
      <c r="E15" s="26" t="s">
        <v>28</v>
      </c>
      <c r="F15" s="25">
        <v>0</v>
      </c>
      <c r="G15" s="24">
        <v>4500</v>
      </c>
      <c r="H15" s="24">
        <v>4500</v>
      </c>
    </row>
    <row r="16" spans="2:8" ht="12.75">
      <c r="B16" s="28"/>
      <c r="C16" s="28">
        <v>85295</v>
      </c>
      <c r="D16" s="28"/>
      <c r="E16" s="26" t="s">
        <v>8</v>
      </c>
      <c r="F16" s="24">
        <v>17940</v>
      </c>
      <c r="G16" s="24">
        <v>2840</v>
      </c>
      <c r="H16" s="24">
        <v>20780</v>
      </c>
    </row>
    <row r="17" spans="2:8" ht="22.5">
      <c r="B17" s="28"/>
      <c r="C17" s="28"/>
      <c r="D17" s="28">
        <v>2030</v>
      </c>
      <c r="E17" s="26" t="s">
        <v>83</v>
      </c>
      <c r="F17" s="24">
        <v>14440</v>
      </c>
      <c r="G17" s="24">
        <v>2840</v>
      </c>
      <c r="H17" s="24">
        <v>17280</v>
      </c>
    </row>
    <row r="18" spans="2:8" ht="12.75">
      <c r="B18" s="23"/>
      <c r="C18" s="23"/>
      <c r="D18" s="23"/>
      <c r="E18" s="23"/>
      <c r="F18" s="25"/>
      <c r="G18" s="25"/>
      <c r="H18" s="25"/>
    </row>
    <row r="19" spans="3:8" ht="12.75">
      <c r="C19" s="23"/>
      <c r="D19" s="23"/>
      <c r="E19" s="22" t="s">
        <v>84</v>
      </c>
      <c r="F19" s="20">
        <v>19858232</v>
      </c>
      <c r="G19" s="20">
        <v>12340</v>
      </c>
      <c r="H19" s="20">
        <v>19870572</v>
      </c>
    </row>
    <row r="24" ht="12.75">
      <c r="F24" s="18" t="s">
        <v>120</v>
      </c>
    </row>
    <row r="25" ht="23.25" customHeight="1">
      <c r="F25" s="18"/>
    </row>
    <row r="26" ht="12.75">
      <c r="F26" s="18" t="s">
        <v>113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8"/>
  <sheetViews>
    <sheetView tabSelected="1" workbookViewId="0" topLeftCell="D81">
      <selection activeCell="E23" sqref="E23"/>
    </sheetView>
  </sheetViews>
  <sheetFormatPr defaultColWidth="9.33203125" defaultRowHeight="12.75"/>
  <cols>
    <col min="1" max="1" width="2.66015625" style="0" customWidth="1"/>
    <col min="2" max="4" width="9.33203125" style="13" customWidth="1"/>
    <col min="5" max="5" width="76.66015625" style="0" customWidth="1"/>
    <col min="6" max="6" width="19" style="54" customWidth="1"/>
    <col min="7" max="7" width="17.16015625" style="54" customWidth="1"/>
    <col min="8" max="8" width="17.66015625" style="54" customWidth="1"/>
  </cols>
  <sheetData>
    <row r="1" ht="12.75">
      <c r="F1" s="51" t="s">
        <v>117</v>
      </c>
    </row>
    <row r="2" ht="12.75">
      <c r="F2" s="51" t="s">
        <v>111</v>
      </c>
    </row>
    <row r="3" ht="12.75">
      <c r="F3" s="51" t="s">
        <v>109</v>
      </c>
    </row>
    <row r="4" ht="12.75">
      <c r="F4" s="51" t="s">
        <v>114</v>
      </c>
    </row>
    <row r="8" spans="1:6" ht="12.75">
      <c r="A8" s="30"/>
      <c r="B8" s="30"/>
      <c r="C8" s="30" t="s">
        <v>116</v>
      </c>
      <c r="D8" s="30"/>
      <c r="E8" s="30"/>
      <c r="F8" s="51"/>
    </row>
    <row r="9" spans="1:8" ht="12.75">
      <c r="A9" s="31"/>
      <c r="B9" s="56" t="s">
        <v>115</v>
      </c>
      <c r="C9" s="57"/>
      <c r="D9" s="57"/>
      <c r="E9" s="57"/>
      <c r="F9" s="57"/>
      <c r="G9" s="57"/>
      <c r="H9" s="57"/>
    </row>
    <row r="10" spans="1:6" ht="12.75">
      <c r="A10" s="32"/>
      <c r="B10" s="32"/>
      <c r="C10" s="32"/>
      <c r="D10" s="32"/>
      <c r="E10" s="32"/>
      <c r="F10" s="52"/>
    </row>
    <row r="12" spans="2:8" ht="12.75">
      <c r="B12" s="14" t="s">
        <v>79</v>
      </c>
      <c r="C12" s="14" t="s">
        <v>80</v>
      </c>
      <c r="D12" s="14" t="s">
        <v>81</v>
      </c>
      <c r="E12" s="14" t="s">
        <v>82</v>
      </c>
      <c r="F12" s="53" t="s">
        <v>4</v>
      </c>
      <c r="G12" s="53" t="s">
        <v>5</v>
      </c>
      <c r="H12" s="53" t="s">
        <v>6</v>
      </c>
    </row>
    <row r="13" spans="2:8" s="18" customFormat="1" ht="12.75">
      <c r="B13" s="22">
        <v>710</v>
      </c>
      <c r="C13" s="22"/>
      <c r="D13" s="22"/>
      <c r="E13" s="19" t="s">
        <v>85</v>
      </c>
      <c r="F13" s="20">
        <v>74000</v>
      </c>
      <c r="G13" s="20">
        <v>0</v>
      </c>
      <c r="H13" s="20">
        <v>74000</v>
      </c>
    </row>
    <row r="14" spans="2:8" ht="12.75">
      <c r="B14" s="14"/>
      <c r="C14" s="14">
        <v>71014</v>
      </c>
      <c r="D14" s="14"/>
      <c r="E14" s="15" t="s">
        <v>86</v>
      </c>
      <c r="F14" s="16">
        <v>28000</v>
      </c>
      <c r="G14" s="16">
        <v>-500</v>
      </c>
      <c r="H14" s="16">
        <v>27500</v>
      </c>
    </row>
    <row r="15" spans="2:8" ht="12.75">
      <c r="B15" s="14"/>
      <c r="C15" s="14"/>
      <c r="D15" s="14">
        <v>4300</v>
      </c>
      <c r="E15" s="15" t="s">
        <v>36</v>
      </c>
      <c r="F15" s="16">
        <v>28000</v>
      </c>
      <c r="G15" s="16">
        <v>-500</v>
      </c>
      <c r="H15" s="16">
        <v>27500</v>
      </c>
    </row>
    <row r="16" spans="2:8" ht="12.75">
      <c r="B16" s="14"/>
      <c r="C16" s="14">
        <v>71095</v>
      </c>
      <c r="D16" s="14"/>
      <c r="E16" s="15" t="s">
        <v>8</v>
      </c>
      <c r="F16" s="16">
        <v>43600</v>
      </c>
      <c r="G16" s="16">
        <v>500</v>
      </c>
      <c r="H16" s="16">
        <v>44100</v>
      </c>
    </row>
    <row r="17" spans="2:8" ht="12.75">
      <c r="B17" s="14"/>
      <c r="C17" s="14"/>
      <c r="D17" s="14">
        <v>4610</v>
      </c>
      <c r="E17" s="15" t="s">
        <v>87</v>
      </c>
      <c r="F17" s="16">
        <v>1100</v>
      </c>
      <c r="G17" s="16">
        <v>500</v>
      </c>
      <c r="H17" s="16">
        <v>1600</v>
      </c>
    </row>
    <row r="18" spans="2:8" s="18" customFormat="1" ht="12.75">
      <c r="B18" s="22">
        <v>750</v>
      </c>
      <c r="C18" s="22"/>
      <c r="D18" s="22"/>
      <c r="E18" s="19" t="s">
        <v>12</v>
      </c>
      <c r="F18" s="20">
        <v>1556183</v>
      </c>
      <c r="G18" s="20">
        <v>0</v>
      </c>
      <c r="H18" s="20">
        <v>1556183</v>
      </c>
    </row>
    <row r="19" spans="2:8" ht="12.75">
      <c r="B19" s="14"/>
      <c r="C19" s="14">
        <v>75011</v>
      </c>
      <c r="D19" s="14"/>
      <c r="E19" s="15" t="s">
        <v>15</v>
      </c>
      <c r="F19" s="16">
        <v>43700</v>
      </c>
      <c r="G19" s="16">
        <v>0</v>
      </c>
      <c r="H19" s="16">
        <v>43700</v>
      </c>
    </row>
    <row r="20" spans="2:8" ht="12.75">
      <c r="B20" s="14"/>
      <c r="C20" s="14"/>
      <c r="D20" s="14">
        <v>4210</v>
      </c>
      <c r="E20" s="15" t="s">
        <v>34</v>
      </c>
      <c r="F20" s="16">
        <v>1100</v>
      </c>
      <c r="G20" s="16">
        <v>500</v>
      </c>
      <c r="H20" s="16">
        <v>1600</v>
      </c>
    </row>
    <row r="21" spans="2:8" ht="12.75">
      <c r="B21" s="14"/>
      <c r="C21" s="14"/>
      <c r="D21" s="14">
        <v>4300</v>
      </c>
      <c r="E21" s="15" t="s">
        <v>36</v>
      </c>
      <c r="F21" s="16">
        <v>11683</v>
      </c>
      <c r="G21" s="16">
        <v>600</v>
      </c>
      <c r="H21" s="16">
        <v>12283</v>
      </c>
    </row>
    <row r="22" spans="2:8" ht="12.75">
      <c r="B22" s="14"/>
      <c r="C22" s="14"/>
      <c r="D22" s="14">
        <v>4410</v>
      </c>
      <c r="E22" s="15" t="s">
        <v>49</v>
      </c>
      <c r="F22" s="16">
        <v>2000</v>
      </c>
      <c r="G22" s="16">
        <v>-1100</v>
      </c>
      <c r="H22" s="16">
        <v>900</v>
      </c>
    </row>
    <row r="23" spans="2:8" ht="12.75">
      <c r="B23" s="14"/>
      <c r="C23" s="14">
        <v>75023</v>
      </c>
      <c r="D23" s="14"/>
      <c r="E23" s="15" t="s">
        <v>88</v>
      </c>
      <c r="F23" s="16">
        <v>1372183</v>
      </c>
      <c r="G23" s="16">
        <v>0</v>
      </c>
      <c r="H23" s="16">
        <v>1372183</v>
      </c>
    </row>
    <row r="24" spans="2:8" ht="12.75">
      <c r="B24" s="14"/>
      <c r="C24" s="14"/>
      <c r="D24" s="14">
        <v>4010</v>
      </c>
      <c r="E24" s="15" t="s">
        <v>30</v>
      </c>
      <c r="F24" s="16">
        <v>762000</v>
      </c>
      <c r="G24" s="16">
        <v>-3000</v>
      </c>
      <c r="H24" s="16">
        <v>759000</v>
      </c>
    </row>
    <row r="25" spans="2:8" ht="12.75">
      <c r="B25" s="14"/>
      <c r="C25" s="14"/>
      <c r="D25" s="14">
        <v>4410</v>
      </c>
      <c r="E25" s="15" t="s">
        <v>49</v>
      </c>
      <c r="F25" s="16">
        <v>8500</v>
      </c>
      <c r="G25" s="16">
        <v>3000</v>
      </c>
      <c r="H25" s="16">
        <v>11500</v>
      </c>
    </row>
    <row r="26" spans="2:8" s="18" customFormat="1" ht="12.75">
      <c r="B26" s="22">
        <v>754</v>
      </c>
      <c r="C26" s="22"/>
      <c r="D26" s="22"/>
      <c r="E26" s="19" t="s">
        <v>89</v>
      </c>
      <c r="F26" s="20">
        <v>129520</v>
      </c>
      <c r="G26" s="20">
        <v>0</v>
      </c>
      <c r="H26" s="20">
        <v>129520</v>
      </c>
    </row>
    <row r="27" spans="2:8" ht="12.75">
      <c r="B27" s="14"/>
      <c r="C27" s="14">
        <v>75412</v>
      </c>
      <c r="D27" s="14"/>
      <c r="E27" s="15" t="s">
        <v>90</v>
      </c>
      <c r="F27" s="16">
        <v>100980</v>
      </c>
      <c r="G27" s="16">
        <v>0</v>
      </c>
      <c r="H27" s="16">
        <v>100980</v>
      </c>
    </row>
    <row r="28" spans="2:8" ht="12.75">
      <c r="B28" s="14"/>
      <c r="C28" s="14"/>
      <c r="D28" s="14">
        <v>4210</v>
      </c>
      <c r="E28" s="15" t="s">
        <v>34</v>
      </c>
      <c r="F28" s="16">
        <v>25290</v>
      </c>
      <c r="G28" s="16">
        <v>1700</v>
      </c>
      <c r="H28" s="16">
        <v>26990</v>
      </c>
    </row>
    <row r="29" spans="2:8" ht="12.75">
      <c r="B29" s="14"/>
      <c r="C29" s="14"/>
      <c r="D29" s="14">
        <v>4260</v>
      </c>
      <c r="E29" s="15" t="s">
        <v>58</v>
      </c>
      <c r="F29" s="16">
        <v>8150</v>
      </c>
      <c r="G29" s="16">
        <v>1000</v>
      </c>
      <c r="H29" s="16">
        <v>9150</v>
      </c>
    </row>
    <row r="30" spans="2:8" ht="12.75">
      <c r="B30" s="14"/>
      <c r="C30" s="14"/>
      <c r="D30" s="14">
        <v>4300</v>
      </c>
      <c r="E30" s="15" t="s">
        <v>36</v>
      </c>
      <c r="F30" s="16">
        <v>12600</v>
      </c>
      <c r="G30" s="16">
        <v>1000</v>
      </c>
      <c r="H30" s="16">
        <v>13600</v>
      </c>
    </row>
    <row r="31" spans="2:8" ht="12.75">
      <c r="B31" s="14"/>
      <c r="C31" s="14"/>
      <c r="D31" s="14">
        <v>4430</v>
      </c>
      <c r="E31" s="15" t="s">
        <v>37</v>
      </c>
      <c r="F31" s="16">
        <v>9700</v>
      </c>
      <c r="G31" s="16">
        <v>-3700</v>
      </c>
      <c r="H31" s="16">
        <v>6000</v>
      </c>
    </row>
    <row r="32" spans="2:8" s="18" customFormat="1" ht="12.75">
      <c r="B32" s="22">
        <v>801</v>
      </c>
      <c r="C32" s="22"/>
      <c r="D32" s="22"/>
      <c r="E32" s="19" t="s">
        <v>91</v>
      </c>
      <c r="F32" s="20">
        <v>5781119</v>
      </c>
      <c r="G32" s="20">
        <v>0</v>
      </c>
      <c r="H32" s="20">
        <v>5781119</v>
      </c>
    </row>
    <row r="33" spans="2:8" ht="12.75">
      <c r="B33" s="14"/>
      <c r="C33" s="14">
        <v>80101</v>
      </c>
      <c r="D33" s="14"/>
      <c r="E33" s="15" t="s">
        <v>92</v>
      </c>
      <c r="F33" s="16">
        <v>2786486</v>
      </c>
      <c r="G33" s="16">
        <v>-26042</v>
      </c>
      <c r="H33" s="16">
        <v>2760444</v>
      </c>
    </row>
    <row r="34" spans="2:8" ht="12.75">
      <c r="B34" s="14"/>
      <c r="C34" s="14"/>
      <c r="D34" s="14">
        <v>4010</v>
      </c>
      <c r="E34" s="15" t="s">
        <v>30</v>
      </c>
      <c r="F34" s="16">
        <v>1513341</v>
      </c>
      <c r="G34" s="16">
        <v>-34042</v>
      </c>
      <c r="H34" s="16">
        <v>1479299</v>
      </c>
    </row>
    <row r="35" spans="2:8" ht="12.75">
      <c r="B35" s="14"/>
      <c r="C35" s="14"/>
      <c r="D35" s="14">
        <v>4040</v>
      </c>
      <c r="E35" s="15" t="s">
        <v>93</v>
      </c>
      <c r="F35" s="16">
        <v>94566</v>
      </c>
      <c r="G35" s="16">
        <v>-3000</v>
      </c>
      <c r="H35" s="16">
        <v>91566</v>
      </c>
    </row>
    <row r="36" spans="2:8" ht="12.75">
      <c r="B36" s="14"/>
      <c r="C36" s="14"/>
      <c r="D36" s="14">
        <v>4170</v>
      </c>
      <c r="E36" s="15" t="s">
        <v>94</v>
      </c>
      <c r="F36" s="16">
        <v>10549</v>
      </c>
      <c r="G36" s="16">
        <v>-2000</v>
      </c>
      <c r="H36" s="16">
        <v>8549</v>
      </c>
    </row>
    <row r="37" spans="2:8" ht="12.75">
      <c r="B37" s="14"/>
      <c r="C37" s="14"/>
      <c r="D37" s="14">
        <v>4210</v>
      </c>
      <c r="E37" s="15" t="s">
        <v>34</v>
      </c>
      <c r="F37" s="16">
        <v>26297</v>
      </c>
      <c r="G37" s="16">
        <v>3500</v>
      </c>
      <c r="H37" s="16">
        <v>29797</v>
      </c>
    </row>
    <row r="38" spans="2:8" ht="12.75">
      <c r="B38" s="14"/>
      <c r="C38" s="14"/>
      <c r="D38" s="14">
        <v>4260</v>
      </c>
      <c r="E38" s="15" t="s">
        <v>58</v>
      </c>
      <c r="F38" s="16">
        <v>78985</v>
      </c>
      <c r="G38" s="16">
        <v>4000</v>
      </c>
      <c r="H38" s="16">
        <v>82985</v>
      </c>
    </row>
    <row r="39" spans="2:8" ht="12.75">
      <c r="B39" s="14"/>
      <c r="C39" s="14"/>
      <c r="D39" s="14">
        <v>4300</v>
      </c>
      <c r="E39" s="15" t="s">
        <v>36</v>
      </c>
      <c r="F39" s="16">
        <v>47702</v>
      </c>
      <c r="G39" s="16">
        <v>6500</v>
      </c>
      <c r="H39" s="16">
        <v>54202</v>
      </c>
    </row>
    <row r="40" spans="2:8" ht="12.75">
      <c r="B40" s="14"/>
      <c r="C40" s="14"/>
      <c r="D40" s="14">
        <v>4350</v>
      </c>
      <c r="E40" s="15" t="s">
        <v>95</v>
      </c>
      <c r="F40" s="16">
        <v>3393</v>
      </c>
      <c r="G40" s="16">
        <v>-500</v>
      </c>
      <c r="H40" s="16">
        <v>2893</v>
      </c>
    </row>
    <row r="41" spans="2:8" ht="12.75">
      <c r="B41" s="14"/>
      <c r="C41" s="14"/>
      <c r="D41" s="14">
        <v>4740</v>
      </c>
      <c r="E41" s="15" t="s">
        <v>39</v>
      </c>
      <c r="F41" s="16">
        <v>3908</v>
      </c>
      <c r="G41" s="16">
        <v>-500</v>
      </c>
      <c r="H41" s="16">
        <v>3408</v>
      </c>
    </row>
    <row r="42" spans="2:8" ht="12.75">
      <c r="B42" s="14"/>
      <c r="C42" s="14">
        <v>80104</v>
      </c>
      <c r="D42" s="14"/>
      <c r="E42" s="15" t="s">
        <v>96</v>
      </c>
      <c r="F42" s="16">
        <v>1072939</v>
      </c>
      <c r="G42" s="16">
        <v>20808</v>
      </c>
      <c r="H42" s="16">
        <v>1093747</v>
      </c>
    </row>
    <row r="43" spans="2:8" ht="12.75">
      <c r="B43" s="14"/>
      <c r="C43" s="14"/>
      <c r="D43" s="14">
        <v>3020</v>
      </c>
      <c r="E43" s="15" t="s">
        <v>97</v>
      </c>
      <c r="F43" s="16">
        <v>38127</v>
      </c>
      <c r="G43" s="16">
        <v>3843</v>
      </c>
      <c r="H43" s="16">
        <v>41970</v>
      </c>
    </row>
    <row r="44" spans="2:8" ht="12.75">
      <c r="B44" s="14"/>
      <c r="C44" s="14"/>
      <c r="D44" s="14">
        <v>4010</v>
      </c>
      <c r="E44" s="15" t="s">
        <v>30</v>
      </c>
      <c r="F44" s="16">
        <v>486602</v>
      </c>
      <c r="G44" s="16">
        <v>-29792</v>
      </c>
      <c r="H44" s="16">
        <v>456810</v>
      </c>
    </row>
    <row r="45" spans="2:8" ht="12.75">
      <c r="B45" s="14"/>
      <c r="C45" s="14"/>
      <c r="D45" s="14">
        <v>4040</v>
      </c>
      <c r="E45" s="15" t="s">
        <v>93</v>
      </c>
      <c r="F45" s="16">
        <v>30974</v>
      </c>
      <c r="G45" s="16">
        <v>21076</v>
      </c>
      <c r="H45" s="16">
        <v>52050</v>
      </c>
    </row>
    <row r="46" spans="2:8" ht="12.75">
      <c r="B46" s="14"/>
      <c r="C46" s="14"/>
      <c r="D46" s="14">
        <v>4110</v>
      </c>
      <c r="E46" s="15" t="s">
        <v>31</v>
      </c>
      <c r="F46" s="16">
        <v>85838</v>
      </c>
      <c r="G46" s="16">
        <v>-518</v>
      </c>
      <c r="H46" s="16">
        <v>85320</v>
      </c>
    </row>
    <row r="47" spans="2:8" ht="12.75">
      <c r="B47" s="14"/>
      <c r="C47" s="14"/>
      <c r="D47" s="14">
        <v>4120</v>
      </c>
      <c r="E47" s="15" t="s">
        <v>32</v>
      </c>
      <c r="F47" s="16">
        <v>13810</v>
      </c>
      <c r="G47" s="16">
        <v>-160</v>
      </c>
      <c r="H47" s="16">
        <v>13650</v>
      </c>
    </row>
    <row r="48" spans="2:8" ht="12.75">
      <c r="B48" s="14"/>
      <c r="C48" s="14"/>
      <c r="D48" s="14">
        <v>4170</v>
      </c>
      <c r="E48" s="15" t="s">
        <v>94</v>
      </c>
      <c r="F48" s="16">
        <v>10588</v>
      </c>
      <c r="G48" s="16">
        <v>-880</v>
      </c>
      <c r="H48" s="16">
        <v>9708</v>
      </c>
    </row>
    <row r="49" spans="2:8" ht="12.75">
      <c r="B49" s="14"/>
      <c r="C49" s="14"/>
      <c r="D49" s="14">
        <v>4210</v>
      </c>
      <c r="E49" s="15" t="s">
        <v>34</v>
      </c>
      <c r="F49" s="16">
        <v>12890</v>
      </c>
      <c r="G49" s="16">
        <v>6800</v>
      </c>
      <c r="H49" s="16">
        <v>19690</v>
      </c>
    </row>
    <row r="50" spans="2:8" ht="12.75">
      <c r="B50" s="14"/>
      <c r="C50" s="14"/>
      <c r="D50" s="14">
        <v>4260</v>
      </c>
      <c r="E50" s="15" t="s">
        <v>58</v>
      </c>
      <c r="F50" s="16">
        <v>22087</v>
      </c>
      <c r="G50" s="16">
        <v>8500</v>
      </c>
      <c r="H50" s="16">
        <v>30587</v>
      </c>
    </row>
    <row r="51" spans="2:8" ht="12.75">
      <c r="B51" s="14"/>
      <c r="C51" s="14"/>
      <c r="D51" s="14">
        <v>4270</v>
      </c>
      <c r="E51" s="15" t="s">
        <v>61</v>
      </c>
      <c r="F51" s="16">
        <v>20307</v>
      </c>
      <c r="G51" s="16">
        <v>-500</v>
      </c>
      <c r="H51" s="16">
        <v>19807</v>
      </c>
    </row>
    <row r="52" spans="2:8" ht="12.75">
      <c r="B52" s="14"/>
      <c r="C52" s="14"/>
      <c r="D52" s="14">
        <v>4280</v>
      </c>
      <c r="E52" s="15" t="s">
        <v>98</v>
      </c>
      <c r="F52" s="16">
        <v>788</v>
      </c>
      <c r="G52" s="16">
        <v>164</v>
      </c>
      <c r="H52" s="16">
        <v>952</v>
      </c>
    </row>
    <row r="53" spans="2:8" ht="12.75">
      <c r="B53" s="14"/>
      <c r="C53" s="14"/>
      <c r="D53" s="14">
        <v>4300</v>
      </c>
      <c r="E53" s="15" t="s">
        <v>36</v>
      </c>
      <c r="F53" s="16">
        <v>63976</v>
      </c>
      <c r="G53" s="16">
        <v>9324</v>
      </c>
      <c r="H53" s="16">
        <v>73300</v>
      </c>
    </row>
    <row r="54" spans="2:8" ht="12.75">
      <c r="B54" s="14"/>
      <c r="C54" s="14"/>
      <c r="D54" s="14">
        <v>4350</v>
      </c>
      <c r="E54" s="15" t="s">
        <v>95</v>
      </c>
      <c r="F54" s="16">
        <v>522</v>
      </c>
      <c r="G54" s="16">
        <v>-322</v>
      </c>
      <c r="H54" s="16">
        <v>200</v>
      </c>
    </row>
    <row r="55" spans="2:8" ht="12.75">
      <c r="B55" s="14"/>
      <c r="C55" s="14"/>
      <c r="D55" s="14">
        <v>4360</v>
      </c>
      <c r="E55" s="15" t="s">
        <v>99</v>
      </c>
      <c r="F55" s="16">
        <v>1872</v>
      </c>
      <c r="G55" s="16">
        <v>-122</v>
      </c>
      <c r="H55" s="16">
        <v>1750</v>
      </c>
    </row>
    <row r="56" spans="2:8" ht="12.75">
      <c r="B56" s="14"/>
      <c r="C56" s="14"/>
      <c r="D56" s="14">
        <v>4370</v>
      </c>
      <c r="E56" s="15" t="s">
        <v>67</v>
      </c>
      <c r="F56" s="16">
        <v>2169</v>
      </c>
      <c r="G56" s="16">
        <v>16</v>
      </c>
      <c r="H56" s="16">
        <v>2185</v>
      </c>
    </row>
    <row r="57" spans="2:8" ht="12.75">
      <c r="B57" s="14"/>
      <c r="C57" s="14"/>
      <c r="D57" s="14">
        <v>4410</v>
      </c>
      <c r="E57" s="15" t="s">
        <v>49</v>
      </c>
      <c r="F57" s="16">
        <v>829</v>
      </c>
      <c r="G57" s="16">
        <v>-200</v>
      </c>
      <c r="H57" s="16">
        <v>629</v>
      </c>
    </row>
    <row r="58" spans="2:8" ht="12.75">
      <c r="B58" s="14"/>
      <c r="C58" s="14"/>
      <c r="D58" s="14">
        <v>4430</v>
      </c>
      <c r="E58" s="15" t="s">
        <v>37</v>
      </c>
      <c r="F58" s="16">
        <v>1125</v>
      </c>
      <c r="G58" s="16">
        <v>-185</v>
      </c>
      <c r="H58" s="16">
        <v>940</v>
      </c>
    </row>
    <row r="59" spans="2:8" ht="12.75">
      <c r="B59" s="14"/>
      <c r="C59" s="14"/>
      <c r="D59" s="14">
        <v>4440</v>
      </c>
      <c r="E59" s="15" t="s">
        <v>70</v>
      </c>
      <c r="F59" s="16">
        <v>28759</v>
      </c>
      <c r="G59" s="16">
        <v>3940</v>
      </c>
      <c r="H59" s="16">
        <v>32699</v>
      </c>
    </row>
    <row r="60" spans="2:8" ht="12.75">
      <c r="B60" s="14"/>
      <c r="C60" s="14"/>
      <c r="D60" s="14">
        <v>4740</v>
      </c>
      <c r="E60" s="15" t="s">
        <v>39</v>
      </c>
      <c r="F60" s="16">
        <v>409</v>
      </c>
      <c r="G60" s="16">
        <v>-109</v>
      </c>
      <c r="H60" s="16">
        <v>300</v>
      </c>
    </row>
    <row r="61" spans="2:8" ht="12.75">
      <c r="B61" s="14"/>
      <c r="C61" s="14"/>
      <c r="D61" s="14">
        <v>4750</v>
      </c>
      <c r="E61" s="15" t="s">
        <v>41</v>
      </c>
      <c r="F61" s="16">
        <v>767</v>
      </c>
      <c r="G61" s="16">
        <v>-67</v>
      </c>
      <c r="H61" s="16">
        <v>700</v>
      </c>
    </row>
    <row r="62" spans="2:8" ht="12.75">
      <c r="B62" s="14"/>
      <c r="C62" s="14">
        <v>80110</v>
      </c>
      <c r="D62" s="14"/>
      <c r="E62" s="15" t="s">
        <v>100</v>
      </c>
      <c r="F62" s="16">
        <v>1329774</v>
      </c>
      <c r="G62" s="16">
        <v>6000</v>
      </c>
      <c r="H62" s="16">
        <v>1335774</v>
      </c>
    </row>
    <row r="63" spans="2:8" ht="12.75">
      <c r="B63" s="14"/>
      <c r="C63" s="14"/>
      <c r="D63" s="14">
        <v>4040</v>
      </c>
      <c r="E63" s="15" t="s">
        <v>93</v>
      </c>
      <c r="F63" s="16">
        <v>62018</v>
      </c>
      <c r="G63" s="16">
        <v>-2000</v>
      </c>
      <c r="H63" s="16">
        <v>60018</v>
      </c>
    </row>
    <row r="64" spans="2:8" ht="12.75">
      <c r="B64" s="14"/>
      <c r="C64" s="14"/>
      <c r="D64" s="14">
        <v>4260</v>
      </c>
      <c r="E64" s="15" t="s">
        <v>58</v>
      </c>
      <c r="F64" s="16">
        <v>41299</v>
      </c>
      <c r="G64" s="16">
        <v>6000</v>
      </c>
      <c r="H64" s="16">
        <v>47299</v>
      </c>
    </row>
    <row r="65" spans="2:8" ht="12.75">
      <c r="B65" s="14"/>
      <c r="C65" s="14"/>
      <c r="D65" s="14">
        <v>4300</v>
      </c>
      <c r="E65" s="15" t="s">
        <v>36</v>
      </c>
      <c r="F65" s="16">
        <v>31805</v>
      </c>
      <c r="G65" s="16">
        <v>2000</v>
      </c>
      <c r="H65" s="16">
        <v>33805</v>
      </c>
    </row>
    <row r="66" spans="2:8" ht="12.75">
      <c r="B66" s="14"/>
      <c r="C66" s="14">
        <v>80113</v>
      </c>
      <c r="D66" s="14"/>
      <c r="E66" s="15" t="s">
        <v>101</v>
      </c>
      <c r="F66" s="16">
        <v>354200</v>
      </c>
      <c r="G66" s="16">
        <v>0</v>
      </c>
      <c r="H66" s="16">
        <v>354200</v>
      </c>
    </row>
    <row r="67" spans="2:8" ht="12.75">
      <c r="B67" s="14"/>
      <c r="C67" s="14"/>
      <c r="D67" s="14">
        <v>4210</v>
      </c>
      <c r="E67" s="15" t="s">
        <v>34</v>
      </c>
      <c r="F67" s="16">
        <v>1200</v>
      </c>
      <c r="G67" s="16">
        <v>300</v>
      </c>
      <c r="H67" s="16">
        <v>1500</v>
      </c>
    </row>
    <row r="68" spans="2:8" ht="12.75">
      <c r="B68" s="14"/>
      <c r="C68" s="14"/>
      <c r="D68" s="14">
        <v>4300</v>
      </c>
      <c r="E68" s="15" t="s">
        <v>36</v>
      </c>
      <c r="F68" s="16">
        <v>353000</v>
      </c>
      <c r="G68" s="16">
        <v>-300</v>
      </c>
      <c r="H68" s="16">
        <v>352700</v>
      </c>
    </row>
    <row r="69" spans="2:8" ht="12.75">
      <c r="B69" s="14"/>
      <c r="C69" s="14">
        <v>80146</v>
      </c>
      <c r="D69" s="14"/>
      <c r="E69" s="15" t="s">
        <v>102</v>
      </c>
      <c r="F69" s="16">
        <v>22848</v>
      </c>
      <c r="G69" s="16">
        <v>-2616</v>
      </c>
      <c r="H69" s="16">
        <v>20232</v>
      </c>
    </row>
    <row r="70" spans="2:8" ht="12.75">
      <c r="B70" s="14"/>
      <c r="C70" s="14"/>
      <c r="D70" s="14">
        <v>4300</v>
      </c>
      <c r="E70" s="15" t="s">
        <v>36</v>
      </c>
      <c r="F70" s="16">
        <v>13794</v>
      </c>
      <c r="G70" s="16">
        <v>-2616</v>
      </c>
      <c r="H70" s="16">
        <v>11178</v>
      </c>
    </row>
    <row r="71" spans="2:8" ht="12.75">
      <c r="B71" s="14"/>
      <c r="C71" s="14">
        <v>80195</v>
      </c>
      <c r="D71" s="14"/>
      <c r="E71" s="15" t="s">
        <v>8</v>
      </c>
      <c r="F71" s="16">
        <v>199550</v>
      </c>
      <c r="G71" s="16">
        <v>1850</v>
      </c>
      <c r="H71" s="16">
        <v>201400</v>
      </c>
    </row>
    <row r="72" spans="2:8" ht="12.75">
      <c r="B72" s="14"/>
      <c r="C72" s="14"/>
      <c r="D72" s="14">
        <v>4440</v>
      </c>
      <c r="E72" s="15" t="s">
        <v>70</v>
      </c>
      <c r="F72" s="16">
        <v>28384</v>
      </c>
      <c r="G72" s="16">
        <v>1850</v>
      </c>
      <c r="H72" s="16">
        <v>30234</v>
      </c>
    </row>
    <row r="73" spans="2:8" s="18" customFormat="1" ht="12.75">
      <c r="B73" s="22">
        <v>851</v>
      </c>
      <c r="C73" s="22"/>
      <c r="D73" s="22"/>
      <c r="E73" s="19" t="s">
        <v>103</v>
      </c>
      <c r="F73" s="20">
        <v>93176</v>
      </c>
      <c r="G73" s="20">
        <v>0</v>
      </c>
      <c r="H73" s="20">
        <v>93176</v>
      </c>
    </row>
    <row r="74" spans="2:8" ht="12.75">
      <c r="B74" s="14"/>
      <c r="C74" s="14">
        <v>85154</v>
      </c>
      <c r="D74" s="14"/>
      <c r="E74" s="15" t="s">
        <v>104</v>
      </c>
      <c r="F74" s="16">
        <v>79176</v>
      </c>
      <c r="G74" s="16">
        <v>0</v>
      </c>
      <c r="H74" s="16">
        <v>79176</v>
      </c>
    </row>
    <row r="75" spans="2:8" ht="12.75">
      <c r="B75" s="14"/>
      <c r="C75" s="14"/>
      <c r="D75" s="14">
        <v>4170</v>
      </c>
      <c r="E75" s="15" t="s">
        <v>94</v>
      </c>
      <c r="F75" s="16">
        <v>18060</v>
      </c>
      <c r="G75" s="16">
        <v>-8000</v>
      </c>
      <c r="H75" s="16">
        <v>10060</v>
      </c>
    </row>
    <row r="76" spans="2:8" ht="12.75">
      <c r="B76" s="14"/>
      <c r="C76" s="14"/>
      <c r="D76" s="14">
        <v>4210</v>
      </c>
      <c r="E76" s="15" t="s">
        <v>34</v>
      </c>
      <c r="F76" s="16">
        <v>15750</v>
      </c>
      <c r="G76" s="16">
        <v>2500</v>
      </c>
      <c r="H76" s="16">
        <v>18250</v>
      </c>
    </row>
    <row r="77" spans="2:8" ht="12.75">
      <c r="B77" s="14"/>
      <c r="C77" s="14"/>
      <c r="D77" s="14">
        <v>4300</v>
      </c>
      <c r="E77" s="15" t="s">
        <v>36</v>
      </c>
      <c r="F77" s="16">
        <v>17276</v>
      </c>
      <c r="G77" s="16">
        <v>5000</v>
      </c>
      <c r="H77" s="16">
        <v>22276</v>
      </c>
    </row>
    <row r="78" spans="2:8" ht="12.75">
      <c r="B78" s="14"/>
      <c r="C78" s="14"/>
      <c r="D78" s="14">
        <v>4610</v>
      </c>
      <c r="E78" s="15" t="s">
        <v>87</v>
      </c>
      <c r="F78" s="16">
        <v>1500</v>
      </c>
      <c r="G78" s="16">
        <v>500</v>
      </c>
      <c r="H78" s="16">
        <v>2000</v>
      </c>
    </row>
    <row r="79" spans="2:8" s="18" customFormat="1" ht="12.75">
      <c r="B79" s="22">
        <v>852</v>
      </c>
      <c r="C79" s="22"/>
      <c r="D79" s="22"/>
      <c r="E79" s="19" t="s">
        <v>17</v>
      </c>
      <c r="F79" s="20">
        <v>1998513</v>
      </c>
      <c r="G79" s="20">
        <v>12340</v>
      </c>
      <c r="H79" s="20">
        <v>2010853</v>
      </c>
    </row>
    <row r="80" spans="2:8" ht="24" customHeight="1">
      <c r="B80" s="14"/>
      <c r="C80" s="14">
        <v>85212</v>
      </c>
      <c r="D80" s="14"/>
      <c r="E80" s="34" t="s">
        <v>22</v>
      </c>
      <c r="F80" s="16">
        <v>1306100</v>
      </c>
      <c r="G80" s="16">
        <v>9500</v>
      </c>
      <c r="H80" s="16">
        <v>1315600</v>
      </c>
    </row>
    <row r="81" spans="2:8" ht="12.75">
      <c r="B81" s="14"/>
      <c r="C81" s="14"/>
      <c r="D81" s="14">
        <v>4210</v>
      </c>
      <c r="E81" s="15" t="s">
        <v>34</v>
      </c>
      <c r="F81" s="16">
        <v>1976</v>
      </c>
      <c r="G81" s="16">
        <v>300</v>
      </c>
      <c r="H81" s="16">
        <v>2276</v>
      </c>
    </row>
    <row r="82" spans="2:8" ht="12.75">
      <c r="B82" s="14"/>
      <c r="C82" s="14"/>
      <c r="D82" s="14">
        <v>4270</v>
      </c>
      <c r="E82" s="15" t="s">
        <v>61</v>
      </c>
      <c r="F82" s="16">
        <v>0</v>
      </c>
      <c r="G82" s="16">
        <v>2500</v>
      </c>
      <c r="H82" s="16">
        <v>2500</v>
      </c>
    </row>
    <row r="83" spans="2:8" ht="12.75">
      <c r="B83" s="14"/>
      <c r="C83" s="14"/>
      <c r="D83" s="14">
        <v>4300</v>
      </c>
      <c r="E83" s="15" t="s">
        <v>36</v>
      </c>
      <c r="F83" s="16">
        <v>2849</v>
      </c>
      <c r="G83" s="16">
        <v>100</v>
      </c>
      <c r="H83" s="16">
        <v>2949</v>
      </c>
    </row>
    <row r="84" spans="2:8" ht="12.75">
      <c r="B84" s="14"/>
      <c r="C84" s="14"/>
      <c r="D84" s="14">
        <v>4370</v>
      </c>
      <c r="E84" s="15" t="s">
        <v>67</v>
      </c>
      <c r="F84" s="16">
        <v>2500</v>
      </c>
      <c r="G84" s="16">
        <v>100</v>
      </c>
      <c r="H84" s="16">
        <v>2600</v>
      </c>
    </row>
    <row r="85" spans="2:8" ht="12.75">
      <c r="B85" s="14"/>
      <c r="C85" s="14"/>
      <c r="D85" s="14">
        <v>4410</v>
      </c>
      <c r="E85" s="15" t="s">
        <v>49</v>
      </c>
      <c r="F85" s="16">
        <v>200</v>
      </c>
      <c r="G85" s="16">
        <v>100</v>
      </c>
      <c r="H85" s="16">
        <v>300</v>
      </c>
    </row>
    <row r="86" spans="2:8" ht="12.75">
      <c r="B86" s="14"/>
      <c r="C86" s="14"/>
      <c r="D86" s="14">
        <v>4700</v>
      </c>
      <c r="E86" s="15" t="s">
        <v>72</v>
      </c>
      <c r="F86" s="16">
        <v>700</v>
      </c>
      <c r="G86" s="16">
        <v>1100</v>
      </c>
      <c r="H86" s="16">
        <v>1800</v>
      </c>
    </row>
    <row r="87" spans="2:8" ht="12.75">
      <c r="B87" s="14"/>
      <c r="C87" s="14"/>
      <c r="D87" s="14">
        <v>4740</v>
      </c>
      <c r="E87" s="15" t="s">
        <v>39</v>
      </c>
      <c r="F87" s="16">
        <v>500</v>
      </c>
      <c r="G87" s="16">
        <v>300</v>
      </c>
      <c r="H87" s="16">
        <v>800</v>
      </c>
    </row>
    <row r="88" spans="2:8" ht="12.75">
      <c r="B88" s="14"/>
      <c r="C88" s="14"/>
      <c r="D88" s="14">
        <v>4750</v>
      </c>
      <c r="E88" s="15" t="s">
        <v>41</v>
      </c>
      <c r="F88" s="16">
        <v>1500</v>
      </c>
      <c r="G88" s="16">
        <v>500</v>
      </c>
      <c r="H88" s="16">
        <v>2000</v>
      </c>
    </row>
    <row r="89" spans="2:8" ht="12.75">
      <c r="B89" s="14"/>
      <c r="C89" s="14"/>
      <c r="D89" s="14">
        <v>6060</v>
      </c>
      <c r="E89" s="15" t="s">
        <v>78</v>
      </c>
      <c r="F89" s="16">
        <v>0</v>
      </c>
      <c r="G89" s="16">
        <v>4500</v>
      </c>
      <c r="H89" s="16">
        <v>4500</v>
      </c>
    </row>
    <row r="90" spans="2:8" ht="12.75">
      <c r="B90" s="14"/>
      <c r="C90" s="14">
        <v>85219</v>
      </c>
      <c r="D90" s="14"/>
      <c r="E90" s="15" t="s">
        <v>105</v>
      </c>
      <c r="F90" s="16">
        <v>290815</v>
      </c>
      <c r="G90" s="16">
        <v>0</v>
      </c>
      <c r="H90" s="16">
        <v>290815</v>
      </c>
    </row>
    <row r="91" spans="2:8" ht="12.75">
      <c r="B91" s="14"/>
      <c r="C91" s="14"/>
      <c r="D91" s="14">
        <v>4010</v>
      </c>
      <c r="E91" s="15" t="s">
        <v>30</v>
      </c>
      <c r="F91" s="16">
        <v>190362</v>
      </c>
      <c r="G91" s="16">
        <v>-2000</v>
      </c>
      <c r="H91" s="16">
        <v>188362</v>
      </c>
    </row>
    <row r="92" spans="2:8" ht="12.75">
      <c r="B92" s="14"/>
      <c r="C92" s="14"/>
      <c r="D92" s="14">
        <v>4170</v>
      </c>
      <c r="E92" s="15" t="s">
        <v>94</v>
      </c>
      <c r="F92" s="16">
        <v>2900</v>
      </c>
      <c r="G92" s="16">
        <v>2000</v>
      </c>
      <c r="H92" s="16">
        <v>4900</v>
      </c>
    </row>
    <row r="93" spans="2:8" ht="12.75">
      <c r="B93" s="14"/>
      <c r="C93" s="14"/>
      <c r="D93" s="14">
        <v>4740</v>
      </c>
      <c r="E93" s="15" t="s">
        <v>39</v>
      </c>
      <c r="F93" s="16">
        <v>1046</v>
      </c>
      <c r="G93" s="16">
        <v>-300</v>
      </c>
      <c r="H93" s="16">
        <v>746</v>
      </c>
    </row>
    <row r="94" spans="2:8" ht="12.75">
      <c r="B94" s="14"/>
      <c r="C94" s="14"/>
      <c r="D94" s="14">
        <v>4750</v>
      </c>
      <c r="E94" s="15" t="s">
        <v>41</v>
      </c>
      <c r="F94" s="16">
        <v>1000</v>
      </c>
      <c r="G94" s="16">
        <v>300</v>
      </c>
      <c r="H94" s="16">
        <v>1300</v>
      </c>
    </row>
    <row r="95" spans="2:8" ht="12.75">
      <c r="B95" s="14"/>
      <c r="C95" s="14">
        <v>85295</v>
      </c>
      <c r="D95" s="14"/>
      <c r="E95" s="15" t="s">
        <v>8</v>
      </c>
      <c r="F95" s="16">
        <v>61524</v>
      </c>
      <c r="G95" s="16">
        <v>2840</v>
      </c>
      <c r="H95" s="16">
        <v>64364</v>
      </c>
    </row>
    <row r="96" spans="2:8" ht="12.75">
      <c r="B96" s="14"/>
      <c r="C96" s="14"/>
      <c r="D96" s="14">
        <v>3110</v>
      </c>
      <c r="E96" s="15" t="s">
        <v>53</v>
      </c>
      <c r="F96" s="16">
        <v>43493</v>
      </c>
      <c r="G96" s="16">
        <v>2840</v>
      </c>
      <c r="H96" s="16">
        <v>46333</v>
      </c>
    </row>
    <row r="97" spans="2:8" s="18" customFormat="1" ht="12.75">
      <c r="B97" s="22">
        <v>854</v>
      </c>
      <c r="C97" s="22"/>
      <c r="D97" s="22"/>
      <c r="E97" s="19" t="s">
        <v>106</v>
      </c>
      <c r="F97" s="20">
        <v>261393</v>
      </c>
      <c r="G97" s="20">
        <v>0</v>
      </c>
      <c r="H97" s="20">
        <v>261393</v>
      </c>
    </row>
    <row r="98" spans="2:8" ht="12.75">
      <c r="B98" s="14"/>
      <c r="C98" s="14">
        <v>85401</v>
      </c>
      <c r="D98" s="14"/>
      <c r="E98" s="15" t="s">
        <v>107</v>
      </c>
      <c r="F98" s="16">
        <v>224083</v>
      </c>
      <c r="G98" s="16">
        <v>0</v>
      </c>
      <c r="H98" s="16">
        <v>224083</v>
      </c>
    </row>
    <row r="99" spans="2:8" ht="12.75">
      <c r="B99" s="14"/>
      <c r="C99" s="14"/>
      <c r="D99" s="14">
        <v>4040</v>
      </c>
      <c r="E99" s="15" t="s">
        <v>93</v>
      </c>
      <c r="F99" s="16">
        <v>12490</v>
      </c>
      <c r="G99" s="16">
        <v>-2680</v>
      </c>
      <c r="H99" s="16">
        <v>9810</v>
      </c>
    </row>
    <row r="100" spans="2:8" ht="12.75">
      <c r="B100" s="14"/>
      <c r="C100" s="14"/>
      <c r="D100" s="14">
        <v>4210</v>
      </c>
      <c r="E100" s="15" t="s">
        <v>34</v>
      </c>
      <c r="F100" s="16">
        <v>5677</v>
      </c>
      <c r="G100" s="16">
        <v>2680</v>
      </c>
      <c r="H100" s="16">
        <v>8357</v>
      </c>
    </row>
    <row r="101" spans="2:8" ht="12.75">
      <c r="B101" s="14"/>
      <c r="C101" s="14"/>
      <c r="D101" s="14"/>
      <c r="E101" s="15"/>
      <c r="F101" s="16"/>
      <c r="G101" s="16"/>
      <c r="H101" s="16"/>
    </row>
    <row r="102" spans="3:8" s="18" customFormat="1" ht="12.75">
      <c r="C102" s="22"/>
      <c r="D102" s="22"/>
      <c r="E102" s="22" t="s">
        <v>84</v>
      </c>
      <c r="F102" s="20">
        <v>20531358</v>
      </c>
      <c r="G102" s="20">
        <v>12340</v>
      </c>
      <c r="H102" s="20">
        <v>20543698</v>
      </c>
    </row>
    <row r="106" spans="6:7" ht="12.75">
      <c r="F106" s="55" t="s">
        <v>112</v>
      </c>
      <c r="G106" s="55"/>
    </row>
    <row r="108" spans="6:7" ht="21.75" customHeight="1">
      <c r="F108" s="55" t="s">
        <v>113</v>
      </c>
      <c r="G108" s="55"/>
    </row>
  </sheetData>
  <mergeCells count="3">
    <mergeCell ref="F106:G106"/>
    <mergeCell ref="F108:G108"/>
    <mergeCell ref="B9:H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showGridLines="0" workbookViewId="0" topLeftCell="A6">
      <selection activeCell="C26" sqref="C26"/>
    </sheetView>
  </sheetViews>
  <sheetFormatPr defaultColWidth="9.33203125" defaultRowHeight="12.75"/>
  <cols>
    <col min="1" max="1" width="2.5" style="0" customWidth="1"/>
    <col min="2" max="2" width="10.16015625" style="0" customWidth="1"/>
    <col min="3" max="4" width="12.66015625" style="0" customWidth="1"/>
    <col min="5" max="5" width="67.5" style="0" customWidth="1"/>
    <col min="6" max="6" width="19.16015625" style="0" customWidth="1"/>
    <col min="7" max="7" width="19.5" style="0" customWidth="1"/>
    <col min="8" max="8" width="18" style="0" customWidth="1"/>
    <col min="9" max="9" width="7.66015625" style="0" customWidth="1"/>
  </cols>
  <sheetData>
    <row r="1" ht="12.75">
      <c r="F1" s="18" t="s">
        <v>128</v>
      </c>
    </row>
    <row r="2" ht="12.75">
      <c r="F2" s="18" t="s">
        <v>129</v>
      </c>
    </row>
    <row r="3" ht="12.75">
      <c r="F3" s="18" t="s">
        <v>109</v>
      </c>
    </row>
    <row r="4" ht="12.75">
      <c r="F4" s="18" t="s">
        <v>110</v>
      </c>
    </row>
    <row r="6" ht="17.25" customHeight="1"/>
    <row r="7" spans="4:8" ht="24.75" customHeight="1">
      <c r="D7" s="58" t="s">
        <v>130</v>
      </c>
      <c r="E7" s="59"/>
      <c r="F7" s="59"/>
      <c r="G7" s="59"/>
      <c r="H7" s="59"/>
    </row>
    <row r="8" spans="2:9" ht="16.5" customHeight="1">
      <c r="B8" s="36"/>
      <c r="C8" s="36"/>
      <c r="D8" s="36"/>
      <c r="E8" s="35" t="s">
        <v>126</v>
      </c>
      <c r="F8" s="36"/>
      <c r="G8" s="36"/>
      <c r="H8" s="36"/>
      <c r="I8" s="36"/>
    </row>
    <row r="9" spans="1:9" ht="23.25" customHeight="1">
      <c r="A9" s="60"/>
      <c r="B9" s="60"/>
      <c r="C9" s="60"/>
      <c r="D9" s="60"/>
      <c r="E9" s="60"/>
      <c r="F9" s="60"/>
      <c r="G9" s="60"/>
      <c r="H9" s="60"/>
      <c r="I9" s="60"/>
    </row>
    <row r="10" spans="2:8" ht="16.5" customHeight="1">
      <c r="B10" s="1" t="s">
        <v>0</v>
      </c>
      <c r="C10" s="1" t="s">
        <v>1</v>
      </c>
      <c r="D10" s="1" t="s">
        <v>2</v>
      </c>
      <c r="E10" s="1" t="s">
        <v>3</v>
      </c>
      <c r="F10" s="1" t="s">
        <v>4</v>
      </c>
      <c r="G10" s="1" t="s">
        <v>5</v>
      </c>
      <c r="H10" s="1" t="s">
        <v>6</v>
      </c>
    </row>
    <row r="11" spans="2:8" ht="16.5" customHeight="1">
      <c r="B11" s="37" t="s">
        <v>16</v>
      </c>
      <c r="C11" s="37"/>
      <c r="D11" s="37"/>
      <c r="E11" s="38" t="s">
        <v>17</v>
      </c>
      <c r="F11" s="39" t="s">
        <v>18</v>
      </c>
      <c r="G11" s="39" t="s">
        <v>19</v>
      </c>
      <c r="H11" s="39" t="s">
        <v>20</v>
      </c>
    </row>
    <row r="12" spans="2:8" ht="27.75" customHeight="1">
      <c r="B12" s="40"/>
      <c r="C12" s="41" t="s">
        <v>21</v>
      </c>
      <c r="D12" s="42"/>
      <c r="E12" s="43" t="s">
        <v>22</v>
      </c>
      <c r="F12" s="44" t="s">
        <v>23</v>
      </c>
      <c r="G12" s="44" t="s">
        <v>19</v>
      </c>
      <c r="H12" s="44" t="s">
        <v>24</v>
      </c>
    </row>
    <row r="13" spans="2:8" ht="42.75" customHeight="1">
      <c r="B13" s="10"/>
      <c r="C13" s="10"/>
      <c r="D13" s="1" t="s">
        <v>9</v>
      </c>
      <c r="E13" s="11" t="s">
        <v>10</v>
      </c>
      <c r="F13" s="12" t="s">
        <v>23</v>
      </c>
      <c r="G13" s="12" t="s">
        <v>25</v>
      </c>
      <c r="H13" s="12" t="s">
        <v>26</v>
      </c>
    </row>
    <row r="14" spans="2:8" ht="43.5" customHeight="1">
      <c r="B14" s="10"/>
      <c r="C14" s="10"/>
      <c r="D14" s="1" t="s">
        <v>27</v>
      </c>
      <c r="E14" s="11" t="s">
        <v>28</v>
      </c>
      <c r="F14" s="12" t="s">
        <v>7</v>
      </c>
      <c r="G14" s="12" t="s">
        <v>29</v>
      </c>
      <c r="H14" s="12" t="s">
        <v>29</v>
      </c>
    </row>
    <row r="15" spans="2:9" ht="5.25" customHeight="1">
      <c r="B15" s="61"/>
      <c r="C15" s="61"/>
      <c r="D15" s="60"/>
      <c r="E15" s="60"/>
      <c r="F15" s="60"/>
      <c r="G15" s="60"/>
      <c r="H15" s="60"/>
      <c r="I15" s="60"/>
    </row>
    <row r="16" spans="2:8" ht="11.25" customHeight="1">
      <c r="B16" s="61"/>
      <c r="C16" s="61"/>
      <c r="D16" s="62" t="s">
        <v>134</v>
      </c>
      <c r="E16" s="62"/>
      <c r="F16" s="63" t="s">
        <v>121</v>
      </c>
      <c r="G16" s="63" t="s">
        <v>122</v>
      </c>
      <c r="H16" s="63" t="s">
        <v>123</v>
      </c>
    </row>
    <row r="17" spans="1:8" ht="11.25" customHeight="1">
      <c r="A17" s="60"/>
      <c r="B17" s="60"/>
      <c r="C17" s="60"/>
      <c r="D17" s="60"/>
      <c r="E17" s="60"/>
      <c r="F17" s="64"/>
      <c r="G17" s="64"/>
      <c r="H17" s="64"/>
    </row>
    <row r="21" ht="12.75">
      <c r="F21" s="18" t="s">
        <v>133</v>
      </c>
    </row>
    <row r="22" ht="19.5" customHeight="1">
      <c r="F22" s="18"/>
    </row>
    <row r="23" spans="5:6" ht="12.75">
      <c r="E23" s="45"/>
      <c r="F23" s="18" t="s">
        <v>113</v>
      </c>
    </row>
    <row r="24" ht="12.75">
      <c r="E24" s="45"/>
    </row>
    <row r="28" spans="2:9" ht="12.75">
      <c r="B28" s="35"/>
      <c r="E28" s="45"/>
      <c r="G28" s="35"/>
      <c r="H28" s="35"/>
      <c r="I28" s="35"/>
    </row>
  </sheetData>
  <mergeCells count="9">
    <mergeCell ref="D7:H7"/>
    <mergeCell ref="A9:I9"/>
    <mergeCell ref="B15:C16"/>
    <mergeCell ref="D15:I15"/>
    <mergeCell ref="D16:E16"/>
    <mergeCell ref="F16:F17"/>
    <mergeCell ref="G16:G17"/>
    <mergeCell ref="H16:H17"/>
    <mergeCell ref="A17:E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3">
      <selection activeCell="F31" sqref="F31:F33"/>
    </sheetView>
  </sheetViews>
  <sheetFormatPr defaultColWidth="9.33203125" defaultRowHeight="12.75"/>
  <cols>
    <col min="1" max="1" width="3.33203125" style="0" customWidth="1"/>
    <col min="2" max="2" width="10.83203125" style="0" customWidth="1"/>
    <col min="3" max="3" width="12.16015625" style="0" customWidth="1"/>
    <col min="4" max="4" width="11.66015625" style="0" customWidth="1"/>
    <col min="5" max="5" width="58.5" style="0" customWidth="1"/>
    <col min="6" max="6" width="20.33203125" style="0" customWidth="1"/>
    <col min="7" max="7" width="18.66015625" style="0" customWidth="1"/>
    <col min="8" max="8" width="21.66015625" style="0" customWidth="1"/>
  </cols>
  <sheetData>
    <row r="1" ht="12.75">
      <c r="F1" s="18" t="s">
        <v>131</v>
      </c>
    </row>
    <row r="2" ht="12.75">
      <c r="F2" s="18" t="s">
        <v>129</v>
      </c>
    </row>
    <row r="3" ht="12.75">
      <c r="F3" s="18" t="s">
        <v>109</v>
      </c>
    </row>
    <row r="4" ht="12.75">
      <c r="F4" s="18" t="s">
        <v>110</v>
      </c>
    </row>
    <row r="5" ht="7.5" customHeight="1"/>
    <row r="6" ht="9" customHeight="1"/>
    <row r="7" spans="2:8" ht="12.75">
      <c r="B7" s="58" t="s">
        <v>132</v>
      </c>
      <c r="C7" s="59"/>
      <c r="D7" s="59"/>
      <c r="E7" s="59"/>
      <c r="F7" s="59"/>
      <c r="G7" s="65"/>
      <c r="H7" s="65"/>
    </row>
    <row r="8" spans="2:8" ht="12.75">
      <c r="B8" s="66" t="s">
        <v>125</v>
      </c>
      <c r="C8" s="57"/>
      <c r="D8" s="57"/>
      <c r="E8" s="57"/>
      <c r="F8" s="57"/>
      <c r="G8" s="57"/>
      <c r="H8" s="57"/>
    </row>
    <row r="9" spans="1:9" ht="12.75">
      <c r="A9" s="60"/>
      <c r="B9" s="60"/>
      <c r="C9" s="60"/>
      <c r="D9" s="60"/>
      <c r="E9" s="60"/>
      <c r="F9" s="60"/>
      <c r="G9" s="60"/>
      <c r="H9" s="60"/>
      <c r="I9" s="60"/>
    </row>
    <row r="10" spans="2:8" ht="12.75">
      <c r="B10" s="1" t="s">
        <v>0</v>
      </c>
      <c r="C10" s="1" t="s">
        <v>1</v>
      </c>
      <c r="D10" s="1" t="s">
        <v>2</v>
      </c>
      <c r="E10" s="1" t="s">
        <v>3</v>
      </c>
      <c r="F10" s="1" t="s">
        <v>4</v>
      </c>
      <c r="G10" s="1" t="s">
        <v>5</v>
      </c>
      <c r="H10" s="1" t="s">
        <v>6</v>
      </c>
    </row>
    <row r="11" spans="2:8" ht="12.75">
      <c r="B11" s="2" t="s">
        <v>11</v>
      </c>
      <c r="C11" s="2"/>
      <c r="D11" s="2"/>
      <c r="E11" s="3" t="s">
        <v>12</v>
      </c>
      <c r="F11" s="4" t="s">
        <v>13</v>
      </c>
      <c r="G11" s="4" t="s">
        <v>7</v>
      </c>
      <c r="H11" s="4" t="s">
        <v>13</v>
      </c>
    </row>
    <row r="12" spans="2:8" ht="15">
      <c r="B12" s="5"/>
      <c r="C12" s="6" t="s">
        <v>14</v>
      </c>
      <c r="D12" s="7"/>
      <c r="E12" s="8" t="s">
        <v>15</v>
      </c>
      <c r="F12" s="9" t="s">
        <v>13</v>
      </c>
      <c r="G12" s="9" t="s">
        <v>7</v>
      </c>
      <c r="H12" s="9" t="s">
        <v>13</v>
      </c>
    </row>
    <row r="13" spans="2:8" ht="12.75">
      <c r="B13" s="10"/>
      <c r="C13" s="10"/>
      <c r="D13" s="1" t="s">
        <v>33</v>
      </c>
      <c r="E13" s="11" t="s">
        <v>34</v>
      </c>
      <c r="F13" s="12" t="s">
        <v>42</v>
      </c>
      <c r="G13" s="12" t="s">
        <v>43</v>
      </c>
      <c r="H13" s="12" t="s">
        <v>44</v>
      </c>
    </row>
    <row r="14" spans="2:8" ht="12.75">
      <c r="B14" s="10"/>
      <c r="C14" s="10"/>
      <c r="D14" s="1" t="s">
        <v>35</v>
      </c>
      <c r="E14" s="11" t="s">
        <v>36</v>
      </c>
      <c r="F14" s="12" t="s">
        <v>45</v>
      </c>
      <c r="G14" s="12" t="s">
        <v>46</v>
      </c>
      <c r="H14" s="12" t="s">
        <v>47</v>
      </c>
    </row>
    <row r="15" spans="2:8" ht="12.75">
      <c r="B15" s="10"/>
      <c r="C15" s="10"/>
      <c r="D15" s="1" t="s">
        <v>48</v>
      </c>
      <c r="E15" s="11" t="s">
        <v>49</v>
      </c>
      <c r="F15" s="12" t="s">
        <v>50</v>
      </c>
      <c r="G15" s="12" t="s">
        <v>51</v>
      </c>
      <c r="H15" s="12" t="s">
        <v>52</v>
      </c>
    </row>
    <row r="16" spans="2:8" ht="12.75">
      <c r="B16" s="2" t="s">
        <v>16</v>
      </c>
      <c r="C16" s="2"/>
      <c r="D16" s="2"/>
      <c r="E16" s="3" t="s">
        <v>17</v>
      </c>
      <c r="F16" s="4" t="s">
        <v>18</v>
      </c>
      <c r="G16" s="4" t="s">
        <v>19</v>
      </c>
      <c r="H16" s="4" t="s">
        <v>20</v>
      </c>
    </row>
    <row r="17" spans="2:8" ht="22.5">
      <c r="B17" s="5"/>
      <c r="C17" s="6" t="s">
        <v>21</v>
      </c>
      <c r="D17" s="7"/>
      <c r="E17" s="8" t="s">
        <v>22</v>
      </c>
      <c r="F17" s="9" t="s">
        <v>23</v>
      </c>
      <c r="G17" s="9" t="s">
        <v>19</v>
      </c>
      <c r="H17" s="9" t="s">
        <v>24</v>
      </c>
    </row>
    <row r="18" spans="2:8" ht="12.75">
      <c r="B18" s="10"/>
      <c r="C18" s="10"/>
      <c r="D18" s="1" t="s">
        <v>33</v>
      </c>
      <c r="E18" s="11" t="s">
        <v>34</v>
      </c>
      <c r="F18" s="12" t="s">
        <v>54</v>
      </c>
      <c r="G18" s="12" t="s">
        <v>55</v>
      </c>
      <c r="H18" s="12" t="s">
        <v>56</v>
      </c>
    </row>
    <row r="19" spans="2:8" ht="12.75">
      <c r="B19" s="10"/>
      <c r="C19" s="10"/>
      <c r="D19" s="1" t="s">
        <v>57</v>
      </c>
      <c r="E19" s="11" t="s">
        <v>58</v>
      </c>
      <c r="F19" s="12" t="s">
        <v>59</v>
      </c>
      <c r="G19" s="12" t="s">
        <v>7</v>
      </c>
      <c r="H19" s="12" t="s">
        <v>59</v>
      </c>
    </row>
    <row r="20" spans="2:8" ht="12.75">
      <c r="B20" s="10"/>
      <c r="C20" s="10"/>
      <c r="D20" s="1" t="s">
        <v>60</v>
      </c>
      <c r="E20" s="11" t="s">
        <v>61</v>
      </c>
      <c r="F20" s="12" t="s">
        <v>7</v>
      </c>
      <c r="G20" s="12" t="s">
        <v>62</v>
      </c>
      <c r="H20" s="12" t="s">
        <v>62</v>
      </c>
    </row>
    <row r="21" spans="2:8" ht="12.75">
      <c r="B21" s="10"/>
      <c r="C21" s="10"/>
      <c r="D21" s="1" t="s">
        <v>35</v>
      </c>
      <c r="E21" s="11" t="s">
        <v>36</v>
      </c>
      <c r="F21" s="12" t="s">
        <v>63</v>
      </c>
      <c r="G21" s="12" t="s">
        <v>64</v>
      </c>
      <c r="H21" s="12" t="s">
        <v>65</v>
      </c>
    </row>
    <row r="22" spans="2:8" ht="15.75" customHeight="1">
      <c r="B22" s="10"/>
      <c r="C22" s="10"/>
      <c r="D22" s="1" t="s">
        <v>66</v>
      </c>
      <c r="E22" s="11" t="s">
        <v>67</v>
      </c>
      <c r="F22" s="12" t="s">
        <v>62</v>
      </c>
      <c r="G22" s="12" t="s">
        <v>64</v>
      </c>
      <c r="H22" s="12" t="s">
        <v>68</v>
      </c>
    </row>
    <row r="23" spans="2:8" ht="12.75">
      <c r="B23" s="10"/>
      <c r="C23" s="10"/>
      <c r="D23" s="1" t="s">
        <v>48</v>
      </c>
      <c r="E23" s="11" t="s">
        <v>49</v>
      </c>
      <c r="F23" s="12" t="s">
        <v>69</v>
      </c>
      <c r="G23" s="12" t="s">
        <v>64</v>
      </c>
      <c r="H23" s="12" t="s">
        <v>55</v>
      </c>
    </row>
    <row r="24" spans="2:8" ht="22.5">
      <c r="B24" s="10"/>
      <c r="C24" s="10"/>
      <c r="D24" s="1" t="s">
        <v>71</v>
      </c>
      <c r="E24" s="11" t="s">
        <v>72</v>
      </c>
      <c r="F24" s="12" t="s">
        <v>73</v>
      </c>
      <c r="G24" s="12" t="s">
        <v>42</v>
      </c>
      <c r="H24" s="12" t="s">
        <v>74</v>
      </c>
    </row>
    <row r="25" spans="2:8" ht="23.25" customHeight="1">
      <c r="B25" s="10"/>
      <c r="C25" s="10"/>
      <c r="D25" s="1" t="s">
        <v>38</v>
      </c>
      <c r="E25" s="11" t="s">
        <v>39</v>
      </c>
      <c r="F25" s="12" t="s">
        <v>43</v>
      </c>
      <c r="G25" s="12" t="s">
        <v>55</v>
      </c>
      <c r="H25" s="12" t="s">
        <v>75</v>
      </c>
    </row>
    <row r="26" spans="2:8" ht="17.25" customHeight="1">
      <c r="B26" s="10"/>
      <c r="C26" s="10"/>
      <c r="D26" s="1" t="s">
        <v>40</v>
      </c>
      <c r="E26" s="11" t="s">
        <v>41</v>
      </c>
      <c r="F26" s="12" t="s">
        <v>76</v>
      </c>
      <c r="G26" s="12" t="s">
        <v>43</v>
      </c>
      <c r="H26" s="12" t="s">
        <v>50</v>
      </c>
    </row>
    <row r="27" spans="2:8" ht="17.25" customHeight="1">
      <c r="B27" s="10"/>
      <c r="C27" s="10"/>
      <c r="D27" s="1" t="s">
        <v>77</v>
      </c>
      <c r="E27" s="11" t="s">
        <v>78</v>
      </c>
      <c r="F27" s="12" t="s">
        <v>7</v>
      </c>
      <c r="G27" s="12" t="s">
        <v>29</v>
      </c>
      <c r="H27" s="12" t="s">
        <v>29</v>
      </c>
    </row>
    <row r="28" spans="2:9" ht="12.75">
      <c r="B28" s="61"/>
      <c r="C28" s="61"/>
      <c r="D28" s="60"/>
      <c r="E28" s="60"/>
      <c r="F28" s="60"/>
      <c r="G28" s="60"/>
      <c r="H28" s="60"/>
      <c r="I28" s="60"/>
    </row>
    <row r="29" spans="2:8" ht="12.75">
      <c r="B29" s="61"/>
      <c r="C29" s="61"/>
      <c r="D29" s="67" t="s">
        <v>124</v>
      </c>
      <c r="E29" s="68"/>
      <c r="F29" s="69" t="s">
        <v>127</v>
      </c>
      <c r="G29" s="69" t="s">
        <v>122</v>
      </c>
      <c r="H29" s="69" t="s">
        <v>123</v>
      </c>
    </row>
    <row r="30" spans="1:8" ht="12.75">
      <c r="A30" s="60"/>
      <c r="B30" s="60"/>
      <c r="C30" s="60"/>
      <c r="D30" s="60"/>
      <c r="E30" s="60"/>
      <c r="F30" s="69"/>
      <c r="G30" s="69"/>
      <c r="H30" s="69"/>
    </row>
    <row r="31" ht="12.75">
      <c r="F31" s="18" t="s">
        <v>133</v>
      </c>
    </row>
    <row r="32" ht="12.75">
      <c r="F32" s="18"/>
    </row>
    <row r="33" ht="23.25" customHeight="1">
      <c r="F33" s="18" t="s">
        <v>113</v>
      </c>
    </row>
  </sheetData>
  <mergeCells count="10">
    <mergeCell ref="B7:H7"/>
    <mergeCell ref="B8:H8"/>
    <mergeCell ref="A9:I9"/>
    <mergeCell ref="B28:C29"/>
    <mergeCell ref="D28:I28"/>
    <mergeCell ref="D29:E29"/>
    <mergeCell ref="F29:F30"/>
    <mergeCell ref="G29:G30"/>
    <mergeCell ref="H29:H30"/>
    <mergeCell ref="A30:E3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4"/>
  <sheetViews>
    <sheetView workbookViewId="0" topLeftCell="A27">
      <selection activeCell="B37" sqref="B37"/>
    </sheetView>
  </sheetViews>
  <sheetFormatPr defaultColWidth="9.33203125" defaultRowHeight="12.75"/>
  <cols>
    <col min="1" max="1" width="9.33203125" style="13" customWidth="1"/>
    <col min="2" max="2" width="87" style="0" customWidth="1"/>
    <col min="3" max="3" width="17.33203125" style="0" hidden="1" customWidth="1"/>
    <col min="4" max="4" width="0" style="0" hidden="1" customWidth="1"/>
    <col min="5" max="5" width="20" style="0" customWidth="1"/>
    <col min="6" max="6" width="16.16015625" style="0" customWidth="1"/>
    <col min="7" max="7" width="19" style="0" customWidth="1"/>
  </cols>
  <sheetData>
    <row r="1" ht="12.75">
      <c r="E1" s="18" t="s">
        <v>179</v>
      </c>
    </row>
    <row r="2" ht="12.75">
      <c r="E2" s="18" t="s">
        <v>135</v>
      </c>
    </row>
    <row r="3" ht="12.75">
      <c r="E3" s="18" t="s">
        <v>109</v>
      </c>
    </row>
    <row r="4" ht="12.75">
      <c r="E4" s="18" t="s">
        <v>114</v>
      </c>
    </row>
    <row r="7" ht="12.75">
      <c r="B7" s="18" t="s">
        <v>182</v>
      </c>
    </row>
    <row r="8" spans="1:7" ht="16.5" customHeight="1">
      <c r="A8" s="70" t="s">
        <v>180</v>
      </c>
      <c r="B8" s="60"/>
      <c r="C8" s="60"/>
      <c r="D8" s="60"/>
      <c r="E8" s="60"/>
      <c r="F8" s="60"/>
      <c r="G8" s="60"/>
    </row>
    <row r="11" spans="1:7" ht="15.75" customHeight="1">
      <c r="A11" s="22" t="s">
        <v>80</v>
      </c>
      <c r="B11" s="22" t="s">
        <v>136</v>
      </c>
      <c r="C11" s="22" t="s">
        <v>137</v>
      </c>
      <c r="D11" s="22" t="s">
        <v>5</v>
      </c>
      <c r="E11" s="22" t="s">
        <v>137</v>
      </c>
      <c r="F11" s="22" t="s">
        <v>176</v>
      </c>
      <c r="G11" s="22" t="s">
        <v>177</v>
      </c>
    </row>
    <row r="12" spans="1:7" s="18" customFormat="1" ht="12.75">
      <c r="A12" s="48" t="s">
        <v>178</v>
      </c>
      <c r="B12" s="19" t="s">
        <v>138</v>
      </c>
      <c r="C12" s="49">
        <v>1629000</v>
      </c>
      <c r="D12" s="19"/>
      <c r="E12" s="20">
        <v>1629000</v>
      </c>
      <c r="F12" s="21"/>
      <c r="G12" s="20">
        <v>1629000</v>
      </c>
    </row>
    <row r="13" spans="1:7" ht="22.5">
      <c r="A13" s="14"/>
      <c r="B13" s="34" t="s">
        <v>139</v>
      </c>
      <c r="C13" s="47">
        <v>1529000</v>
      </c>
      <c r="D13" s="15"/>
      <c r="E13" s="16">
        <v>1529000</v>
      </c>
      <c r="F13" s="17"/>
      <c r="G13" s="16">
        <v>1529000</v>
      </c>
    </row>
    <row r="14" spans="1:7" ht="12.75">
      <c r="A14" s="14"/>
      <c r="B14" s="15" t="s">
        <v>140</v>
      </c>
      <c r="C14" s="47">
        <v>100000</v>
      </c>
      <c r="D14" s="15"/>
      <c r="E14" s="16">
        <v>100000</v>
      </c>
      <c r="F14" s="17"/>
      <c r="G14" s="16">
        <v>100000</v>
      </c>
    </row>
    <row r="15" spans="1:7" s="18" customFormat="1" ht="12.75">
      <c r="A15" s="22">
        <v>60014</v>
      </c>
      <c r="B15" s="19" t="s">
        <v>141</v>
      </c>
      <c r="C15" s="49">
        <v>150000</v>
      </c>
      <c r="D15" s="19"/>
      <c r="E15" s="20">
        <v>150000</v>
      </c>
      <c r="F15" s="21"/>
      <c r="G15" s="20">
        <v>150000</v>
      </c>
    </row>
    <row r="16" spans="1:7" ht="12.75">
      <c r="A16" s="14"/>
      <c r="B16" s="15" t="s">
        <v>142</v>
      </c>
      <c r="C16" s="47">
        <v>150000</v>
      </c>
      <c r="D16" s="15"/>
      <c r="E16" s="16">
        <v>150000</v>
      </c>
      <c r="F16" s="17"/>
      <c r="G16" s="16">
        <v>150000</v>
      </c>
    </row>
    <row r="17" spans="1:7" s="18" customFormat="1" ht="12.75">
      <c r="A17" s="22">
        <v>60016</v>
      </c>
      <c r="B17" s="19" t="s">
        <v>143</v>
      </c>
      <c r="C17" s="49">
        <v>4310543</v>
      </c>
      <c r="D17" s="19"/>
      <c r="E17" s="20">
        <v>4310543</v>
      </c>
      <c r="F17" s="21"/>
      <c r="G17" s="20">
        <v>4310543</v>
      </c>
    </row>
    <row r="18" spans="1:7" ht="12.75">
      <c r="A18" s="14"/>
      <c r="B18" s="15" t="s">
        <v>144</v>
      </c>
      <c r="C18" s="47">
        <v>2712500</v>
      </c>
      <c r="D18" s="15"/>
      <c r="E18" s="16">
        <v>2712500</v>
      </c>
      <c r="F18" s="17"/>
      <c r="G18" s="16">
        <v>2712500</v>
      </c>
    </row>
    <row r="19" spans="1:7" ht="12.75">
      <c r="A19" s="14"/>
      <c r="B19" s="15" t="s">
        <v>145</v>
      </c>
      <c r="C19" s="47">
        <v>375000</v>
      </c>
      <c r="D19" s="15"/>
      <c r="E19" s="16">
        <v>375000</v>
      </c>
      <c r="F19" s="17"/>
      <c r="G19" s="16">
        <v>375000</v>
      </c>
    </row>
    <row r="20" spans="1:7" ht="12.75">
      <c r="A20" s="14"/>
      <c r="B20" s="15" t="s">
        <v>146</v>
      </c>
      <c r="C20" s="47">
        <v>1023000</v>
      </c>
      <c r="D20" s="15"/>
      <c r="E20" s="16">
        <v>1023000</v>
      </c>
      <c r="F20" s="17"/>
      <c r="G20" s="16">
        <v>1023000</v>
      </c>
    </row>
    <row r="21" spans="1:7" ht="12.75">
      <c r="A21" s="14"/>
      <c r="B21" s="15" t="s">
        <v>147</v>
      </c>
      <c r="C21" s="47">
        <v>65000</v>
      </c>
      <c r="D21" s="15"/>
      <c r="E21" s="16">
        <v>65000</v>
      </c>
      <c r="F21" s="17"/>
      <c r="G21" s="16">
        <v>65000</v>
      </c>
    </row>
    <row r="22" spans="1:7" ht="12.75">
      <c r="A22" s="14"/>
      <c r="B22" s="15" t="s">
        <v>148</v>
      </c>
      <c r="C22" s="47">
        <v>59126</v>
      </c>
      <c r="D22" s="15"/>
      <c r="E22" s="16">
        <v>59126</v>
      </c>
      <c r="F22" s="17"/>
      <c r="G22" s="16">
        <v>59126</v>
      </c>
    </row>
    <row r="23" spans="1:7" ht="12.75">
      <c r="A23" s="14"/>
      <c r="B23" s="15" t="s">
        <v>149</v>
      </c>
      <c r="C23" s="47">
        <v>39650</v>
      </c>
      <c r="D23" s="15"/>
      <c r="E23" s="16">
        <v>39650</v>
      </c>
      <c r="F23" s="17"/>
      <c r="G23" s="16">
        <v>39650</v>
      </c>
    </row>
    <row r="24" spans="1:7" ht="12.75">
      <c r="A24" s="14"/>
      <c r="B24" s="15" t="s">
        <v>150</v>
      </c>
      <c r="C24" s="47">
        <v>7967</v>
      </c>
      <c r="D24" s="15"/>
      <c r="E24" s="16">
        <v>7967</v>
      </c>
      <c r="F24" s="17"/>
      <c r="G24" s="16">
        <v>7967</v>
      </c>
    </row>
    <row r="25" spans="1:7" ht="12.75">
      <c r="A25" s="14"/>
      <c r="B25" s="15" t="s">
        <v>151</v>
      </c>
      <c r="C25" s="47">
        <v>10000</v>
      </c>
      <c r="D25" s="15"/>
      <c r="E25" s="16">
        <v>10000</v>
      </c>
      <c r="F25" s="17"/>
      <c r="G25" s="16">
        <v>10000</v>
      </c>
    </row>
    <row r="26" spans="1:7" ht="12.75">
      <c r="A26" s="14"/>
      <c r="B26" s="15" t="s">
        <v>152</v>
      </c>
      <c r="C26" s="47">
        <v>18300</v>
      </c>
      <c r="D26" s="15"/>
      <c r="E26" s="16">
        <v>18300</v>
      </c>
      <c r="F26" s="17"/>
      <c r="G26" s="16">
        <v>18300</v>
      </c>
    </row>
    <row r="27" spans="1:7" s="18" customFormat="1" ht="12.75">
      <c r="A27" s="22">
        <v>60016</v>
      </c>
      <c r="B27" s="19" t="s">
        <v>143</v>
      </c>
      <c r="C27" s="49">
        <v>20000</v>
      </c>
      <c r="D27" s="19"/>
      <c r="E27" s="20">
        <v>20000</v>
      </c>
      <c r="F27" s="21"/>
      <c r="G27" s="20">
        <v>20000</v>
      </c>
    </row>
    <row r="28" spans="1:7" ht="12.75">
      <c r="A28" s="14"/>
      <c r="B28" s="15" t="s">
        <v>153</v>
      </c>
      <c r="C28" s="47">
        <v>20000</v>
      </c>
      <c r="D28" s="15"/>
      <c r="E28" s="16">
        <v>20000</v>
      </c>
      <c r="F28" s="17"/>
      <c r="G28" s="16">
        <v>20000</v>
      </c>
    </row>
    <row r="29" spans="1:7" s="18" customFormat="1" ht="12.75">
      <c r="A29" s="22">
        <v>75023</v>
      </c>
      <c r="B29" s="19" t="s">
        <v>154</v>
      </c>
      <c r="C29" s="49">
        <v>88500</v>
      </c>
      <c r="D29" s="19"/>
      <c r="E29" s="20">
        <v>88500</v>
      </c>
      <c r="F29" s="21"/>
      <c r="G29" s="20">
        <v>88500</v>
      </c>
    </row>
    <row r="30" spans="1:7" ht="12.75">
      <c r="A30" s="14"/>
      <c r="B30" s="15" t="s">
        <v>155</v>
      </c>
      <c r="C30" s="47">
        <v>50000</v>
      </c>
      <c r="D30" s="15"/>
      <c r="E30" s="16">
        <v>50000</v>
      </c>
      <c r="F30" s="17"/>
      <c r="G30" s="16">
        <v>50000</v>
      </c>
    </row>
    <row r="31" spans="1:7" ht="12.75">
      <c r="A31" s="14"/>
      <c r="B31" s="15" t="s">
        <v>156</v>
      </c>
      <c r="C31" s="47">
        <v>38500</v>
      </c>
      <c r="D31" s="15"/>
      <c r="E31" s="16">
        <v>38500</v>
      </c>
      <c r="F31" s="17"/>
      <c r="G31" s="16">
        <v>38500</v>
      </c>
    </row>
    <row r="32" spans="1:7" s="18" customFormat="1" ht="12.75">
      <c r="A32" s="22">
        <v>75412</v>
      </c>
      <c r="B32" s="19" t="s">
        <v>90</v>
      </c>
      <c r="C32" s="19">
        <v>910</v>
      </c>
      <c r="D32" s="19"/>
      <c r="E32" s="21">
        <v>910</v>
      </c>
      <c r="F32" s="21"/>
      <c r="G32" s="21">
        <v>910</v>
      </c>
    </row>
    <row r="33" spans="1:7" ht="12.75">
      <c r="A33" s="14"/>
      <c r="B33" s="15" t="s">
        <v>157</v>
      </c>
      <c r="C33" s="15">
        <v>910</v>
      </c>
      <c r="D33" s="15"/>
      <c r="E33" s="17">
        <v>910</v>
      </c>
      <c r="F33" s="17"/>
      <c r="G33" s="17">
        <v>910</v>
      </c>
    </row>
    <row r="34" spans="1:7" s="18" customFormat="1" ht="12.75">
      <c r="A34" s="22">
        <v>75403</v>
      </c>
      <c r="B34" s="19" t="s">
        <v>158</v>
      </c>
      <c r="C34" s="49">
        <v>8540</v>
      </c>
      <c r="D34" s="19"/>
      <c r="E34" s="20">
        <v>8540</v>
      </c>
      <c r="F34" s="21"/>
      <c r="G34" s="20">
        <v>8540</v>
      </c>
    </row>
    <row r="35" spans="1:7" ht="12.75">
      <c r="A35" s="14"/>
      <c r="B35" s="15" t="s">
        <v>159</v>
      </c>
      <c r="C35" s="47">
        <v>8540</v>
      </c>
      <c r="D35" s="15"/>
      <c r="E35" s="16">
        <v>8540</v>
      </c>
      <c r="F35" s="17"/>
      <c r="G35" s="16">
        <v>8540</v>
      </c>
    </row>
    <row r="36" spans="1:7" s="18" customFormat="1" ht="12.75">
      <c r="A36" s="22">
        <v>80146</v>
      </c>
      <c r="B36" s="19" t="s">
        <v>102</v>
      </c>
      <c r="C36" s="49">
        <v>7000</v>
      </c>
      <c r="D36" s="19"/>
      <c r="E36" s="20">
        <v>7000</v>
      </c>
      <c r="F36" s="21"/>
      <c r="G36" s="20">
        <v>7000</v>
      </c>
    </row>
    <row r="37" spans="1:7" ht="12.75">
      <c r="A37" s="14"/>
      <c r="B37" s="15" t="s">
        <v>160</v>
      </c>
      <c r="C37" s="47">
        <v>7000</v>
      </c>
      <c r="D37" s="15"/>
      <c r="E37" s="16">
        <v>7000</v>
      </c>
      <c r="F37" s="17"/>
      <c r="G37" s="16">
        <v>7000</v>
      </c>
    </row>
    <row r="38" spans="1:7" s="18" customFormat="1" ht="12.75">
      <c r="A38" s="22">
        <v>80195</v>
      </c>
      <c r="B38" s="19" t="s">
        <v>8</v>
      </c>
      <c r="C38" s="49">
        <v>5000</v>
      </c>
      <c r="D38" s="19"/>
      <c r="E38" s="20">
        <v>5000</v>
      </c>
      <c r="F38" s="21"/>
      <c r="G38" s="20">
        <v>5000</v>
      </c>
    </row>
    <row r="39" spans="1:7" ht="12.75">
      <c r="A39" s="14"/>
      <c r="B39" s="15" t="s">
        <v>161</v>
      </c>
      <c r="C39" s="47">
        <v>5000</v>
      </c>
      <c r="D39" s="15"/>
      <c r="E39" s="16">
        <v>5000</v>
      </c>
      <c r="F39" s="17"/>
      <c r="G39" s="16">
        <v>5000</v>
      </c>
    </row>
    <row r="40" spans="1:7" ht="22.5">
      <c r="A40" s="27">
        <v>85212</v>
      </c>
      <c r="B40" s="50" t="s">
        <v>22</v>
      </c>
      <c r="C40" s="49"/>
      <c r="D40" s="19"/>
      <c r="E40" s="20"/>
      <c r="F40" s="20">
        <f>F41</f>
        <v>4500</v>
      </c>
      <c r="G40" s="20">
        <f>E40+F40</f>
        <v>4500</v>
      </c>
    </row>
    <row r="41" spans="1:7" ht="12.75">
      <c r="A41" s="14"/>
      <c r="B41" s="15" t="s">
        <v>181</v>
      </c>
      <c r="C41" s="47"/>
      <c r="D41" s="15"/>
      <c r="E41" s="16"/>
      <c r="F41" s="16">
        <v>4500</v>
      </c>
      <c r="G41" s="16">
        <f>E41+F41</f>
        <v>4500</v>
      </c>
    </row>
    <row r="42" spans="1:7" s="18" customFormat="1" ht="12.75">
      <c r="A42" s="22">
        <v>85219</v>
      </c>
      <c r="B42" s="19" t="s">
        <v>105</v>
      </c>
      <c r="C42" s="49">
        <v>3069</v>
      </c>
      <c r="D42" s="49">
        <v>-1000</v>
      </c>
      <c r="E42" s="20">
        <v>2069</v>
      </c>
      <c r="F42" s="21"/>
      <c r="G42" s="20">
        <v>2069</v>
      </c>
    </row>
    <row r="43" spans="1:7" ht="12.75">
      <c r="A43" s="14"/>
      <c r="B43" s="15" t="s">
        <v>156</v>
      </c>
      <c r="C43" s="47">
        <v>3069</v>
      </c>
      <c r="D43" s="47">
        <v>-1000</v>
      </c>
      <c r="E43" s="16">
        <v>2069</v>
      </c>
      <c r="F43" s="17"/>
      <c r="G43" s="16">
        <v>2069</v>
      </c>
    </row>
    <row r="44" spans="1:7" s="18" customFormat="1" ht="12.75">
      <c r="A44" s="22">
        <v>90015</v>
      </c>
      <c r="B44" s="19" t="s">
        <v>162</v>
      </c>
      <c r="C44" s="49">
        <v>350000</v>
      </c>
      <c r="D44" s="19"/>
      <c r="E44" s="20">
        <v>350000</v>
      </c>
      <c r="F44" s="21"/>
      <c r="G44" s="20">
        <v>350000</v>
      </c>
    </row>
    <row r="45" spans="1:7" ht="12.75">
      <c r="A45" s="14"/>
      <c r="B45" s="15" t="s">
        <v>163</v>
      </c>
      <c r="C45" s="47">
        <v>350000</v>
      </c>
      <c r="D45" s="15"/>
      <c r="E45" s="16">
        <v>350000</v>
      </c>
      <c r="F45" s="17"/>
      <c r="G45" s="16">
        <v>350000</v>
      </c>
    </row>
    <row r="46" spans="1:7" s="18" customFormat="1" ht="12.75">
      <c r="A46" s="22">
        <v>90017</v>
      </c>
      <c r="B46" s="19" t="s">
        <v>164</v>
      </c>
      <c r="C46" s="49">
        <v>1005070</v>
      </c>
      <c r="D46" s="19"/>
      <c r="E46" s="20">
        <v>1005070</v>
      </c>
      <c r="F46" s="21"/>
      <c r="G46" s="20">
        <v>1005070</v>
      </c>
    </row>
    <row r="47" spans="1:7" ht="12.75">
      <c r="A47" s="14"/>
      <c r="B47" s="15" t="s">
        <v>165</v>
      </c>
      <c r="C47" s="47">
        <v>510070</v>
      </c>
      <c r="D47" s="15"/>
      <c r="E47" s="16">
        <v>510070</v>
      </c>
      <c r="F47" s="17"/>
      <c r="G47" s="16">
        <v>510070</v>
      </c>
    </row>
    <row r="48" spans="1:7" ht="12.75">
      <c r="A48" s="14"/>
      <c r="B48" s="15" t="s">
        <v>166</v>
      </c>
      <c r="C48" s="47">
        <v>100000</v>
      </c>
      <c r="D48" s="15"/>
      <c r="E48" s="16">
        <v>100000</v>
      </c>
      <c r="F48" s="17"/>
      <c r="G48" s="16">
        <v>100000</v>
      </c>
    </row>
    <row r="49" spans="1:7" ht="12.75">
      <c r="A49" s="14"/>
      <c r="B49" s="15" t="s">
        <v>167</v>
      </c>
      <c r="C49" s="47">
        <v>100000</v>
      </c>
      <c r="D49" s="15"/>
      <c r="E49" s="16">
        <v>100000</v>
      </c>
      <c r="F49" s="17"/>
      <c r="G49" s="16">
        <v>100000</v>
      </c>
    </row>
    <row r="50" spans="1:7" ht="12.75">
      <c r="A50" s="14"/>
      <c r="B50" s="15" t="s">
        <v>168</v>
      </c>
      <c r="C50" s="47">
        <v>20000</v>
      </c>
      <c r="D50" s="15"/>
      <c r="E50" s="16">
        <v>20000</v>
      </c>
      <c r="F50" s="17"/>
      <c r="G50" s="16">
        <v>20000</v>
      </c>
    </row>
    <row r="51" spans="1:7" ht="12.75">
      <c r="A51" s="14"/>
      <c r="B51" s="15" t="s">
        <v>169</v>
      </c>
      <c r="C51" s="47">
        <v>12000</v>
      </c>
      <c r="D51" s="15"/>
      <c r="E51" s="16">
        <v>12000</v>
      </c>
      <c r="F51" s="17"/>
      <c r="G51" s="16">
        <v>12000</v>
      </c>
    </row>
    <row r="52" spans="1:7" ht="12.75">
      <c r="A52" s="14"/>
      <c r="B52" s="15" t="s">
        <v>170</v>
      </c>
      <c r="C52" s="47">
        <v>60000</v>
      </c>
      <c r="D52" s="15"/>
      <c r="E52" s="16">
        <v>60000</v>
      </c>
      <c r="F52" s="17"/>
      <c r="G52" s="16">
        <v>60000</v>
      </c>
    </row>
    <row r="53" spans="1:7" ht="12.75">
      <c r="A53" s="14"/>
      <c r="B53" s="15" t="s">
        <v>171</v>
      </c>
      <c r="C53" s="47">
        <v>200000</v>
      </c>
      <c r="D53" s="15"/>
      <c r="E53" s="16">
        <v>200000</v>
      </c>
      <c r="F53" s="17"/>
      <c r="G53" s="16">
        <v>200000</v>
      </c>
    </row>
    <row r="54" spans="1:7" ht="12.75">
      <c r="A54" s="14"/>
      <c r="B54" s="15" t="s">
        <v>172</v>
      </c>
      <c r="C54" s="47">
        <v>3000</v>
      </c>
      <c r="D54" s="15"/>
      <c r="E54" s="16">
        <v>3000</v>
      </c>
      <c r="F54" s="17"/>
      <c r="G54" s="16">
        <v>3000</v>
      </c>
    </row>
    <row r="55" spans="1:7" s="18" customFormat="1" ht="12.75">
      <c r="A55" s="22">
        <v>92695</v>
      </c>
      <c r="B55" s="19" t="s">
        <v>8</v>
      </c>
      <c r="C55" s="49">
        <v>437034</v>
      </c>
      <c r="D55" s="19"/>
      <c r="E55" s="20">
        <v>437034</v>
      </c>
      <c r="F55" s="21"/>
      <c r="G55" s="20">
        <v>437034</v>
      </c>
    </row>
    <row r="56" spans="1:7" ht="12.75">
      <c r="A56" s="14"/>
      <c r="B56" s="15" t="s">
        <v>173</v>
      </c>
      <c r="C56" s="47">
        <v>183214</v>
      </c>
      <c r="D56" s="15"/>
      <c r="E56" s="16">
        <v>183214</v>
      </c>
      <c r="F56" s="17"/>
      <c r="G56" s="16">
        <v>183214</v>
      </c>
    </row>
    <row r="57" spans="1:7" ht="12.75">
      <c r="A57" s="14"/>
      <c r="B57" s="15" t="s">
        <v>174</v>
      </c>
      <c r="C57" s="47">
        <v>50000</v>
      </c>
      <c r="D57" s="15"/>
      <c r="E57" s="16">
        <v>50000</v>
      </c>
      <c r="F57" s="17"/>
      <c r="G57" s="16">
        <v>50000</v>
      </c>
    </row>
    <row r="58" spans="1:7" ht="12.75">
      <c r="A58" s="14"/>
      <c r="B58" s="15" t="s">
        <v>175</v>
      </c>
      <c r="C58" s="47">
        <v>203820</v>
      </c>
      <c r="D58" s="15"/>
      <c r="E58" s="16">
        <v>203820</v>
      </c>
      <c r="F58" s="17"/>
      <c r="G58" s="16">
        <v>203820</v>
      </c>
    </row>
    <row r="59" spans="1:7" s="18" customFormat="1" ht="12.75">
      <c r="A59" s="22"/>
      <c r="B59" s="19" t="s">
        <v>124</v>
      </c>
      <c r="C59" s="49">
        <v>8014666</v>
      </c>
      <c r="D59" s="49">
        <v>-1000</v>
      </c>
      <c r="E59" s="20">
        <v>8013666</v>
      </c>
      <c r="F59" s="20">
        <f>F40</f>
        <v>4500</v>
      </c>
      <c r="G59" s="20">
        <f>G12+G15+G17+G27+G29+G32+G34+G36+G38+G40+G42+G44+G46+G55</f>
        <v>8018166</v>
      </c>
    </row>
    <row r="60" spans="1:7" ht="12.75">
      <c r="A60" s="46"/>
      <c r="B60" s="35"/>
      <c r="C60" s="35"/>
      <c r="D60" s="35"/>
      <c r="E60" s="35"/>
      <c r="F60" s="35"/>
      <c r="G60" s="35"/>
    </row>
    <row r="61" spans="1:7" ht="12.75">
      <c r="A61" s="46"/>
      <c r="B61" s="35"/>
      <c r="C61" s="35"/>
      <c r="D61" s="35"/>
      <c r="E61" s="35"/>
      <c r="F61" s="35"/>
      <c r="G61" s="35"/>
    </row>
    <row r="62" ht="12.75">
      <c r="E62" s="18" t="s">
        <v>133</v>
      </c>
    </row>
    <row r="63" ht="15.75" customHeight="1">
      <c r="E63" s="18"/>
    </row>
    <row r="64" ht="12.75">
      <c r="E64" s="18" t="s">
        <v>113</v>
      </c>
    </row>
  </sheetData>
  <mergeCells count="1">
    <mergeCell ref="A8:G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service</cp:lastModifiedBy>
  <cp:lastPrinted>2008-08-28T08:51:00Z</cp:lastPrinted>
  <dcterms:created xsi:type="dcterms:W3CDTF">2008-08-27T14:59:43Z</dcterms:created>
  <dcterms:modified xsi:type="dcterms:W3CDTF">2009-02-02T13:57:18Z</dcterms:modified>
  <cp:category/>
  <cp:version/>
  <cp:contentType/>
  <cp:contentStatus/>
</cp:coreProperties>
</file>