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3605" windowHeight="8355" activeTab="0"/>
  </bookViews>
  <sheets>
    <sheet name="2d" sheetId="1" r:id="rId1"/>
  </sheets>
  <definedNames/>
  <calcPr fullCalcOnLoad="1"/>
</workbook>
</file>

<file path=xl/sharedStrings.xml><?xml version="1.0" encoding="utf-8"?>
<sst xmlns="http://schemas.openxmlformats.org/spreadsheetml/2006/main" count="86" uniqueCount="57">
  <si>
    <t>w tym:</t>
  </si>
  <si>
    <t>L.p.</t>
  </si>
  <si>
    <t>Planowane wydatki</t>
  </si>
  <si>
    <t>x</t>
  </si>
  <si>
    <t>2008 r.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</si>
  <si>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</si>
  <si>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</si>
  <si>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</si>
  <si>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</si>
  <si>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Środki z budżetu krajowego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</si>
  <si>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</si>
  <si>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</si>
  <si>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</si>
  <si>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</si>
  <si>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</si>
  <si>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</si>
  <si>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</si>
  <si>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</si>
  <si>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</si>
  <si>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</si>
  <si>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</si>
  <si>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</si>
  <si>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</si>
  <si>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</si>
  <si>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</si>
  <si>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</si>
  <si>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</si>
  <si>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</si>
  <si>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</si>
  <si>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</si>
  <si>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</si>
  <si>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</si>
  <si>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</si>
  <si>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</si>
  <si>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</si>
  <si>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</si>
  <si>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Priorytet:</t>
  </si>
  <si>
    <t>2009 r.</t>
  </si>
  <si>
    <t>2010 r.</t>
  </si>
  <si>
    <t>z tego: 2007r.</t>
  </si>
  <si>
    <t>Środki z budżetu UE, EFTA i inne środki ze źródeł zagr. niepodlegające zwrotowi</t>
  </si>
  <si>
    <t>Wydatki* na programy i projekty ze środków z budżetu UE, EFTA i innych środków ze źródeł zagranicznych niepodlegających zwrotowi</t>
  </si>
  <si>
    <t>Wielkopolski Regionalny Program Operacyjny</t>
  </si>
  <si>
    <t>PIII Środowisko przyrodnicze</t>
  </si>
  <si>
    <t>D.3.4 Gospodarka wodno ściekowa</t>
  </si>
  <si>
    <t>Budowa sieci kanalizacji sanitarnej z Markowic do Nagradowic przez Krerowo, Zimin, Śródkę, Krzyżowniki oraz z Kleszczewoa do Pokaltek - etap III</t>
  </si>
  <si>
    <t>z tego: 2006 -2007r.</t>
  </si>
  <si>
    <t>01010</t>
  </si>
  <si>
    <t>Budowa wodociągu Kleszczewo Poklatki</t>
  </si>
  <si>
    <t>P II Infrastruktura komunikacyjna</t>
  </si>
  <si>
    <t>Dz. 2.2 Poprawa dostępności do regionalnego i ponadregionalnego układu drogowego (grogi powiatowe i gminne)</t>
  </si>
  <si>
    <t>Kompleksowe udrożnienie ciągów komunikacujnych w miejscowości Tulce</t>
  </si>
  <si>
    <t>z tego:2004- 2007r.</t>
  </si>
  <si>
    <t>60016</t>
  </si>
  <si>
    <t>Przewodnicząca Rady Gminy</t>
  </si>
  <si>
    <t xml:space="preserve">    mgr Ewa Lesińska</t>
  </si>
  <si>
    <t>Załącznik nr 2d
do Uchwały  nr XIV/84/2007
Rady Gminy Kleszczewo
z dnia 28grudnia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</si>
</sst>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 CE"/>
      <family val="0"/>
    </font>
    <font>
      <sz val="11"/>
      <name val="Arial"/>
      <family val="0"/>
    </font>
    <font>
      <sz val="12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6"/>
      <name val="Times New Roman CE"/>
      <family val="1"/>
    </font>
    <font>
      <sz val="7"/>
      <name val="Times New Roman CE"/>
      <family val="1"/>
    </font>
    <font>
      <sz val="8.5"/>
      <name val="Times New Roman CE"/>
      <family val="1"/>
    </font>
    <font>
      <sz val="8.5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1" xfId="17" applyFont="1" applyFill="1" applyBorder="1" applyAlignment="1">
      <alignment horizontal="center"/>
      <protection/>
    </xf>
    <xf numFmtId="0" fontId="4" fillId="0" borderId="0" xfId="17" applyFont="1" applyFill="1" applyBorder="1" applyAlignment="1">
      <alignment horizontal="center"/>
      <protection/>
    </xf>
    <xf numFmtId="0" fontId="4" fillId="0" borderId="2" xfId="17" applyFont="1" applyFill="1" applyBorder="1" applyAlignment="1">
      <alignment horizontal="center"/>
      <protection/>
    </xf>
    <xf numFmtId="0" fontId="4" fillId="0" borderId="3" xfId="17" applyFont="1" applyFill="1" applyBorder="1" applyAlignment="1">
      <alignment horizontal="center"/>
      <protection/>
    </xf>
    <xf numFmtId="0" fontId="4" fillId="0" borderId="4" xfId="17" applyFont="1" applyFill="1" applyBorder="1" applyAlignment="1">
      <alignment horizontal="center"/>
      <protection/>
    </xf>
    <xf numFmtId="0" fontId="4" fillId="0" borderId="0" xfId="17" applyFont="1" applyFill="1">
      <alignment/>
      <protection/>
    </xf>
    <xf numFmtId="0" fontId="2" fillId="0" borderId="0" xfId="17" applyFont="1" applyFill="1" applyAlignment="1">
      <alignment wrapText="1"/>
      <protection/>
    </xf>
    <xf numFmtId="0" fontId="4" fillId="0" borderId="5" xfId="17" applyFont="1" applyFill="1" applyBorder="1" applyAlignment="1">
      <alignment horizontal="center" vertical="center" wrapText="1"/>
      <protection/>
    </xf>
    <xf numFmtId="0" fontId="5" fillId="0" borderId="5" xfId="17" applyFont="1" applyFill="1" applyBorder="1" applyAlignment="1">
      <alignment horizontal="center" vertical="center"/>
      <protection/>
    </xf>
    <xf numFmtId="0" fontId="3" fillId="0" borderId="5" xfId="17" applyFont="1" applyFill="1" applyBorder="1" applyAlignment="1">
      <alignment horizontal="center"/>
      <protection/>
    </xf>
    <xf numFmtId="0" fontId="4" fillId="0" borderId="5" xfId="17" applyFont="1" applyFill="1" applyBorder="1">
      <alignment/>
      <protection/>
    </xf>
    <xf numFmtId="0" fontId="4" fillId="0" borderId="5" xfId="17" applyFont="1" applyFill="1" applyBorder="1" applyAlignment="1">
      <alignment horizontal="center"/>
      <protection/>
    </xf>
    <xf numFmtId="0" fontId="4" fillId="0" borderId="6" xfId="17" applyFont="1" applyFill="1" applyBorder="1" applyAlignment="1">
      <alignment horizontal="center"/>
      <protection/>
    </xf>
    <xf numFmtId="0" fontId="4" fillId="0" borderId="7" xfId="17" applyFont="1" applyFill="1" applyBorder="1" applyAlignment="1">
      <alignment horizontal="left"/>
      <protection/>
    </xf>
    <xf numFmtId="0" fontId="4" fillId="0" borderId="8" xfId="17" applyFont="1" applyFill="1" applyBorder="1" applyAlignment="1">
      <alignment horizontal="left"/>
      <protection/>
    </xf>
    <xf numFmtId="0" fontId="4" fillId="0" borderId="9" xfId="17" applyFont="1" applyFill="1" applyBorder="1" applyAlignment="1">
      <alignment horizontal="left"/>
      <protection/>
    </xf>
    <xf numFmtId="49" fontId="4" fillId="0" borderId="5" xfId="17" applyNumberFormat="1" applyFont="1" applyFill="1" applyBorder="1">
      <alignment/>
      <protection/>
    </xf>
    <xf numFmtId="3" fontId="4" fillId="0" borderId="5" xfId="17" applyNumberFormat="1" applyFont="1" applyFill="1" applyBorder="1">
      <alignment/>
      <protection/>
    </xf>
    <xf numFmtId="1" fontId="4" fillId="0" borderId="5" xfId="17" applyNumberFormat="1" applyFont="1" applyFill="1" applyBorder="1">
      <alignment/>
      <protection/>
    </xf>
    <xf numFmtId="3" fontId="4" fillId="0" borderId="5" xfId="17" applyNumberFormat="1" applyFont="1" applyFill="1" applyBorder="1" applyAlignment="1">
      <alignment/>
      <protection/>
    </xf>
    <xf numFmtId="0" fontId="4" fillId="0" borderId="9" xfId="17" applyFont="1" applyFill="1" applyBorder="1" applyAlignment="1">
      <alignment/>
      <protection/>
    </xf>
    <xf numFmtId="0" fontId="4" fillId="0" borderId="7" xfId="17" applyFont="1" applyFill="1" applyBorder="1" applyAlignment="1">
      <alignment/>
      <protection/>
    </xf>
    <xf numFmtId="3" fontId="6" fillId="0" borderId="5" xfId="17" applyNumberFormat="1" applyFont="1" applyFill="1" applyBorder="1">
      <alignment/>
      <protection/>
    </xf>
    <xf numFmtId="0" fontId="3" fillId="0" borderId="0" xfId="17" applyFont="1" applyFill="1">
      <alignment/>
      <protection/>
    </xf>
    <xf numFmtId="0" fontId="7" fillId="0" borderId="0" xfId="0" applyFont="1" applyFill="1" applyAlignment="1">
      <alignment wrapText="1"/>
    </xf>
    <xf numFmtId="0" fontId="8" fillId="0" borderId="0" xfId="0" applyFont="1" applyAlignment="1">
      <alignment/>
    </xf>
    <xf numFmtId="0" fontId="3" fillId="0" borderId="0" xfId="17" applyFont="1" applyFill="1" applyAlignment="1">
      <alignment horizontal="center"/>
      <protection/>
    </xf>
    <xf numFmtId="0" fontId="4" fillId="0" borderId="10" xfId="17" applyFont="1" applyFill="1" applyBorder="1" applyAlignment="1">
      <alignment horizontal="center"/>
      <protection/>
    </xf>
    <xf numFmtId="0" fontId="4" fillId="0" borderId="11" xfId="17" applyFont="1" applyFill="1" applyBorder="1" applyAlignment="1">
      <alignment horizontal="center"/>
      <protection/>
    </xf>
    <xf numFmtId="0" fontId="4" fillId="0" borderId="12" xfId="17" applyFont="1" applyFill="1" applyBorder="1" applyAlignment="1">
      <alignment horizontal="center"/>
      <protection/>
    </xf>
    <xf numFmtId="0" fontId="4" fillId="0" borderId="13" xfId="17" applyFont="1" applyFill="1" applyBorder="1" applyAlignment="1">
      <alignment horizontal="center"/>
      <protection/>
    </xf>
    <xf numFmtId="0" fontId="4" fillId="0" borderId="14" xfId="17" applyFont="1" applyFill="1" applyBorder="1" applyAlignment="1">
      <alignment horizontal="center"/>
      <protection/>
    </xf>
    <xf numFmtId="1" fontId="4" fillId="0" borderId="12" xfId="17" applyNumberFormat="1" applyFont="1" applyFill="1" applyBorder="1" applyAlignment="1">
      <alignment horizontal="center" vertical="center"/>
      <protection/>
    </xf>
    <xf numFmtId="1" fontId="4" fillId="0" borderId="13" xfId="17" applyNumberFormat="1" applyFont="1" applyFill="1" applyBorder="1" applyAlignment="1">
      <alignment horizontal="center" vertical="center"/>
      <protection/>
    </xf>
    <xf numFmtId="1" fontId="4" fillId="0" borderId="14" xfId="17" applyNumberFormat="1" applyFont="1" applyFill="1" applyBorder="1" applyAlignment="1">
      <alignment horizontal="center" vertical="center"/>
      <protection/>
    </xf>
    <xf numFmtId="0" fontId="4" fillId="0" borderId="12" xfId="17" applyFont="1" applyFill="1" applyBorder="1" applyAlignment="1">
      <alignment horizontal="center" vertical="center"/>
      <protection/>
    </xf>
    <xf numFmtId="0" fontId="4" fillId="0" borderId="13" xfId="17" applyFont="1" applyFill="1" applyBorder="1" applyAlignment="1">
      <alignment horizontal="center" vertical="center"/>
      <protection/>
    </xf>
    <xf numFmtId="0" fontId="4" fillId="0" borderId="14" xfId="17" applyFont="1" applyFill="1" applyBorder="1" applyAlignment="1">
      <alignment horizontal="center" vertical="center"/>
      <protection/>
    </xf>
    <xf numFmtId="0" fontId="4" fillId="0" borderId="15" xfId="17" applyFont="1" applyFill="1" applyBorder="1" applyAlignment="1">
      <alignment horizontal="center"/>
      <protection/>
    </xf>
    <xf numFmtId="3" fontId="4" fillId="0" borderId="12" xfId="17" applyNumberFormat="1" applyFont="1" applyFill="1" applyBorder="1" applyAlignment="1">
      <alignment horizontal="center" vertical="center"/>
      <protection/>
    </xf>
    <xf numFmtId="3" fontId="4" fillId="0" borderId="13" xfId="17" applyNumberFormat="1" applyFont="1" applyFill="1" applyBorder="1" applyAlignment="1">
      <alignment horizontal="center" vertical="center"/>
      <protection/>
    </xf>
    <xf numFmtId="3" fontId="4" fillId="0" borderId="14" xfId="17" applyNumberFormat="1" applyFont="1" applyFill="1" applyBorder="1" applyAlignment="1">
      <alignment horizontal="center" vertical="center"/>
      <protection/>
    </xf>
    <xf numFmtId="0" fontId="4" fillId="0" borderId="5" xfId="17" applyFont="1" applyFill="1" applyBorder="1" applyAlignment="1">
      <alignment horizontal="center" vertical="center" wrapText="1"/>
      <protection/>
    </xf>
    <xf numFmtId="0" fontId="4" fillId="0" borderId="0" xfId="17" applyFont="1" applyFill="1" applyAlignment="1">
      <alignment horizontal="left"/>
      <protection/>
    </xf>
    <xf numFmtId="0" fontId="4" fillId="0" borderId="5" xfId="17" applyFont="1" applyFill="1" applyBorder="1" applyAlignment="1">
      <alignment horizontal="center" vertical="center"/>
      <protection/>
    </xf>
    <xf numFmtId="0" fontId="4" fillId="0" borderId="5" xfId="17" applyFont="1" applyFill="1" applyBorder="1" applyAlignment="1">
      <alignment horizontal="center"/>
      <protection/>
    </xf>
    <xf numFmtId="0" fontId="4" fillId="0" borderId="10" xfId="17" applyFont="1" applyFill="1" applyBorder="1" applyAlignment="1">
      <alignment horizontal="center" vertical="center" wrapText="1"/>
      <protection/>
    </xf>
    <xf numFmtId="0" fontId="4" fillId="0" borderId="15" xfId="17" applyFont="1" applyFill="1" applyBorder="1" applyAlignment="1">
      <alignment horizontal="center" vertical="center" wrapText="1"/>
      <protection/>
    </xf>
    <xf numFmtId="0" fontId="4" fillId="0" borderId="11" xfId="17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showGridLines="0" tabSelected="1" workbookViewId="0" topLeftCell="D2">
      <selection activeCell="H36" sqref="H36"/>
    </sheetView>
  </sheetViews>
  <sheetFormatPr defaultColWidth="9.00390625" defaultRowHeight="12.75"/>
  <cols>
    <col min="1" max="1" width="3.625" style="6" bestFit="1" customWidth="1"/>
    <col min="2" max="2" width="19.75390625" style="6" bestFit="1" customWidth="1"/>
    <col min="3" max="3" width="11.125" style="6" customWidth="1"/>
    <col min="4" max="4" width="9.375" style="6" customWidth="1"/>
    <col min="5" max="5" width="10.25390625" style="6" customWidth="1"/>
    <col min="6" max="6" width="8.375" style="6" customWidth="1"/>
    <col min="7" max="7" width="7.25390625" style="6" customWidth="1"/>
    <col min="8" max="8" width="9.00390625" style="6" customWidth="1"/>
    <col min="9" max="9" width="8.00390625" style="6" customWidth="1"/>
    <col min="10" max="10" width="6.00390625" style="6" customWidth="1"/>
    <col min="11" max="11" width="7.00390625" style="6" bestFit="1" customWidth="1"/>
    <col min="12" max="12" width="8.875" style="6" bestFit="1" customWidth="1"/>
    <col min="13" max="13" width="8.125" style="6" customWidth="1"/>
    <col min="14" max="14" width="12.375" style="6" customWidth="1"/>
    <col min="15" max="15" width="7.125" style="6" customWidth="1"/>
    <col min="16" max="16" width="7.00390625" style="6" bestFit="1" customWidth="1"/>
    <col min="17" max="17" width="7.75390625" style="6" bestFit="1" customWidth="1"/>
    <col min="18" max="16384" width="10.25390625" style="6" customWidth="1"/>
  </cols>
  <sheetData>
    <row r="1" spans="4:16" ht="65.25" customHeight="1">
      <c r="D1" s="7"/>
      <c r="E1" s="7"/>
      <c r="N1" s="25" t="s">
        <v>56</v>
      </c>
      <c r="O1" s="25"/>
      <c r="P1" s="26"/>
    </row>
    <row r="3" spans="1:17" ht="11.25">
      <c r="A3" s="27" t="s">
        <v>41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5" spans="1:17" ht="11.25">
      <c r="A5" s="45" t="s">
        <v>1</v>
      </c>
      <c r="B5" s="45" t="s">
        <v>5</v>
      </c>
      <c r="C5" s="43" t="s">
        <v>6</v>
      </c>
      <c r="D5" s="43" t="s">
        <v>7</v>
      </c>
      <c r="E5" s="43" t="s">
        <v>8</v>
      </c>
      <c r="F5" s="45" t="s">
        <v>0</v>
      </c>
      <c r="G5" s="45"/>
      <c r="H5" s="45" t="s">
        <v>2</v>
      </c>
      <c r="I5" s="45"/>
      <c r="J5" s="45"/>
      <c r="K5" s="45"/>
      <c r="L5" s="45"/>
      <c r="M5" s="45"/>
      <c r="N5" s="45"/>
      <c r="O5" s="45"/>
      <c r="P5" s="45"/>
      <c r="Q5" s="45"/>
    </row>
    <row r="6" spans="1:17" ht="11.25">
      <c r="A6" s="45"/>
      <c r="B6" s="45"/>
      <c r="C6" s="43"/>
      <c r="D6" s="43"/>
      <c r="E6" s="43"/>
      <c r="F6" s="43" t="s">
        <v>9</v>
      </c>
      <c r="G6" s="43" t="s">
        <v>40</v>
      </c>
      <c r="H6" s="45" t="s">
        <v>4</v>
      </c>
      <c r="I6" s="45"/>
      <c r="J6" s="45"/>
      <c r="K6" s="45"/>
      <c r="L6" s="45"/>
      <c r="M6" s="45"/>
      <c r="N6" s="45"/>
      <c r="O6" s="45"/>
      <c r="P6" s="45"/>
      <c r="Q6" s="45"/>
    </row>
    <row r="7" spans="1:17" ht="11.25">
      <c r="A7" s="45"/>
      <c r="B7" s="45"/>
      <c r="C7" s="43"/>
      <c r="D7" s="43"/>
      <c r="E7" s="43"/>
      <c r="F7" s="43"/>
      <c r="G7" s="43"/>
      <c r="H7" s="43" t="s">
        <v>10</v>
      </c>
      <c r="I7" s="45" t="s">
        <v>11</v>
      </c>
      <c r="J7" s="45"/>
      <c r="K7" s="45"/>
      <c r="L7" s="45"/>
      <c r="M7" s="45"/>
      <c r="N7" s="45"/>
      <c r="O7" s="45"/>
      <c r="P7" s="45"/>
      <c r="Q7" s="45"/>
    </row>
    <row r="8" spans="1:17" ht="23.25" customHeight="1">
      <c r="A8" s="45"/>
      <c r="B8" s="45"/>
      <c r="C8" s="43"/>
      <c r="D8" s="43"/>
      <c r="E8" s="43"/>
      <c r="F8" s="43"/>
      <c r="G8" s="43"/>
      <c r="H8" s="43"/>
      <c r="I8" s="45" t="s">
        <v>12</v>
      </c>
      <c r="J8" s="45"/>
      <c r="K8" s="45"/>
      <c r="L8" s="45"/>
      <c r="M8" s="47" t="s">
        <v>40</v>
      </c>
      <c r="N8" s="48"/>
      <c r="O8" s="48"/>
      <c r="P8" s="48"/>
      <c r="Q8" s="49"/>
    </row>
    <row r="9" spans="1:17" ht="11.25">
      <c r="A9" s="45"/>
      <c r="B9" s="45"/>
      <c r="C9" s="43"/>
      <c r="D9" s="43"/>
      <c r="E9" s="43"/>
      <c r="F9" s="43"/>
      <c r="G9" s="43"/>
      <c r="H9" s="43"/>
      <c r="I9" s="43" t="s">
        <v>13</v>
      </c>
      <c r="J9" s="45" t="s">
        <v>14</v>
      </c>
      <c r="K9" s="45"/>
      <c r="L9" s="45"/>
      <c r="M9" s="43" t="s">
        <v>15</v>
      </c>
      <c r="N9" s="43" t="s">
        <v>14</v>
      </c>
      <c r="O9" s="43"/>
      <c r="P9" s="43"/>
      <c r="Q9" s="43"/>
    </row>
    <row r="10" spans="1:17" ht="48" customHeight="1">
      <c r="A10" s="45"/>
      <c r="B10" s="45"/>
      <c r="C10" s="43"/>
      <c r="D10" s="43"/>
      <c r="E10" s="43"/>
      <c r="F10" s="43"/>
      <c r="G10" s="43"/>
      <c r="H10" s="43"/>
      <c r="I10" s="43"/>
      <c r="J10" s="8" t="s">
        <v>16</v>
      </c>
      <c r="K10" s="8" t="s">
        <v>17</v>
      </c>
      <c r="L10" s="8" t="s">
        <v>18</v>
      </c>
      <c r="M10" s="43"/>
      <c r="N10" s="8" t="s">
        <v>19</v>
      </c>
      <c r="O10" s="8" t="s">
        <v>16</v>
      </c>
      <c r="P10" s="8" t="s">
        <v>17</v>
      </c>
      <c r="Q10" s="8" t="s">
        <v>20</v>
      </c>
    </row>
    <row r="11" spans="1:17" ht="11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  <c r="Q11" s="9">
        <v>17</v>
      </c>
    </row>
    <row r="12" spans="1:17" ht="11.25">
      <c r="A12" s="10">
        <v>1</v>
      </c>
      <c r="B12" s="11" t="s">
        <v>21</v>
      </c>
      <c r="C12" s="28" t="s">
        <v>3</v>
      </c>
      <c r="D12" s="29"/>
      <c r="E12" s="18">
        <f>E17+E26</f>
        <v>8673421</v>
      </c>
      <c r="F12" s="18">
        <f aca="true" t="shared" si="0" ref="F12:Q12">F17+F26</f>
        <v>2260921</v>
      </c>
      <c r="G12" s="23">
        <f t="shared" si="0"/>
        <v>6412500</v>
      </c>
      <c r="H12" s="23">
        <f t="shared" si="0"/>
        <v>8673421</v>
      </c>
      <c r="I12" s="18">
        <f t="shared" si="0"/>
        <v>2260921</v>
      </c>
      <c r="J12" s="18">
        <f t="shared" si="0"/>
        <v>0</v>
      </c>
      <c r="K12" s="18">
        <f t="shared" si="0"/>
        <v>0</v>
      </c>
      <c r="L12" s="18">
        <f t="shared" si="0"/>
        <v>2260921</v>
      </c>
      <c r="M12" s="18">
        <f t="shared" si="0"/>
        <v>6412500</v>
      </c>
      <c r="N12" s="18">
        <f t="shared" si="0"/>
        <v>0</v>
      </c>
      <c r="O12" s="18">
        <f t="shared" si="0"/>
        <v>0</v>
      </c>
      <c r="P12" s="18">
        <f t="shared" si="0"/>
        <v>0</v>
      </c>
      <c r="Q12" s="18">
        <f t="shared" si="0"/>
        <v>6412500</v>
      </c>
    </row>
    <row r="13" spans="1:17" ht="11.25">
      <c r="A13" s="45" t="s">
        <v>22</v>
      </c>
      <c r="B13" s="11" t="s">
        <v>23</v>
      </c>
      <c r="C13" s="16" t="s">
        <v>42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"/>
    </row>
    <row r="14" spans="1:17" ht="11.25">
      <c r="A14" s="45"/>
      <c r="B14" s="11" t="s">
        <v>36</v>
      </c>
      <c r="C14" s="14" t="s">
        <v>43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"/>
    </row>
    <row r="15" spans="1:17" ht="11.25">
      <c r="A15" s="45"/>
      <c r="B15" s="11" t="s">
        <v>24</v>
      </c>
      <c r="C15" s="14" t="s">
        <v>44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"/>
    </row>
    <row r="16" spans="1:17" ht="11.25">
      <c r="A16" s="45"/>
      <c r="B16" s="11" t="s">
        <v>25</v>
      </c>
      <c r="C16" s="15" t="s">
        <v>45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"/>
    </row>
    <row r="17" spans="1:17" ht="11.25">
      <c r="A17" s="45"/>
      <c r="B17" s="11" t="s">
        <v>26</v>
      </c>
      <c r="C17" s="11"/>
      <c r="D17" s="17" t="s">
        <v>47</v>
      </c>
      <c r="E17" s="18">
        <f>SUM(E18:E21)</f>
        <v>8258421</v>
      </c>
      <c r="F17" s="18">
        <f>SUM(F18:F21)</f>
        <v>2145921</v>
      </c>
      <c r="G17" s="19">
        <f>SUM(G18:G21)</f>
        <v>6112500</v>
      </c>
      <c r="H17" s="11">
        <f>H18</f>
        <v>8258421</v>
      </c>
      <c r="I17" s="11">
        <f aca="true" t="shared" si="1" ref="I17:Q17">I18</f>
        <v>2145921</v>
      </c>
      <c r="J17" s="11">
        <f t="shared" si="1"/>
        <v>0</v>
      </c>
      <c r="K17" s="11">
        <f t="shared" si="1"/>
        <v>0</v>
      </c>
      <c r="L17" s="11">
        <f t="shared" si="1"/>
        <v>2145921</v>
      </c>
      <c r="M17" s="11">
        <f t="shared" si="1"/>
        <v>6112500</v>
      </c>
      <c r="N17" s="11">
        <f t="shared" si="1"/>
        <v>0</v>
      </c>
      <c r="O17" s="11">
        <f t="shared" si="1"/>
        <v>0</v>
      </c>
      <c r="P17" s="11">
        <f t="shared" si="1"/>
        <v>0</v>
      </c>
      <c r="Q17" s="11">
        <f t="shared" si="1"/>
        <v>6112500</v>
      </c>
    </row>
    <row r="18" spans="1:17" ht="11.25">
      <c r="A18" s="45"/>
      <c r="B18" s="11" t="s">
        <v>46</v>
      </c>
      <c r="C18" s="30"/>
      <c r="D18" s="30"/>
      <c r="E18" s="18">
        <v>108421</v>
      </c>
      <c r="F18" s="18">
        <v>108421</v>
      </c>
      <c r="G18" s="19"/>
      <c r="H18" s="36">
        <v>8258421</v>
      </c>
      <c r="I18" s="36">
        <v>2145921</v>
      </c>
      <c r="J18" s="36"/>
      <c r="K18" s="36"/>
      <c r="L18" s="36">
        <v>2145921</v>
      </c>
      <c r="M18" s="36">
        <v>6112500</v>
      </c>
      <c r="N18" s="36"/>
      <c r="O18" s="36"/>
      <c r="P18" s="36"/>
      <c r="Q18" s="36">
        <v>6112500</v>
      </c>
    </row>
    <row r="19" spans="1:17" ht="11.25">
      <c r="A19" s="45"/>
      <c r="B19" s="11" t="s">
        <v>4</v>
      </c>
      <c r="C19" s="31"/>
      <c r="D19" s="31"/>
      <c r="E19" s="18">
        <v>4000000</v>
      </c>
      <c r="F19" s="18">
        <v>1000000</v>
      </c>
      <c r="G19" s="19">
        <v>3000000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</row>
    <row r="20" spans="1:17" ht="11.25">
      <c r="A20" s="45"/>
      <c r="B20" s="11" t="s">
        <v>37</v>
      </c>
      <c r="C20" s="31"/>
      <c r="D20" s="31"/>
      <c r="E20" s="18">
        <v>4150000</v>
      </c>
      <c r="F20" s="18">
        <v>1037500</v>
      </c>
      <c r="G20" s="19">
        <v>3112500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</row>
    <row r="21" spans="1:17" ht="11.25">
      <c r="A21" s="45"/>
      <c r="B21" s="11" t="s">
        <v>38</v>
      </c>
      <c r="C21" s="32"/>
      <c r="D21" s="32"/>
      <c r="E21" s="11"/>
      <c r="F21" s="11"/>
      <c r="G21" s="11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ht="11.25">
      <c r="A22" s="45" t="s">
        <v>27</v>
      </c>
      <c r="B22" s="11" t="s">
        <v>23</v>
      </c>
      <c r="C22" s="16" t="s">
        <v>42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"/>
    </row>
    <row r="23" spans="1:17" ht="11.25">
      <c r="A23" s="45"/>
      <c r="B23" s="11" t="s">
        <v>36</v>
      </c>
      <c r="C23" s="14" t="s">
        <v>43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3"/>
    </row>
    <row r="24" spans="1:17" ht="11.25">
      <c r="A24" s="45"/>
      <c r="B24" s="11" t="s">
        <v>24</v>
      </c>
      <c r="C24" s="14" t="s">
        <v>44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"/>
    </row>
    <row r="25" spans="1:17" ht="11.25">
      <c r="A25" s="45"/>
      <c r="B25" s="11" t="s">
        <v>25</v>
      </c>
      <c r="C25" s="15" t="s">
        <v>48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"/>
    </row>
    <row r="26" spans="1:17" ht="11.25">
      <c r="A26" s="45"/>
      <c r="B26" s="11" t="s">
        <v>26</v>
      </c>
      <c r="C26" s="11"/>
      <c r="D26" s="17" t="s">
        <v>47</v>
      </c>
      <c r="E26" s="20">
        <f>SUM(E27:E30)</f>
        <v>415000</v>
      </c>
      <c r="F26" s="20">
        <f>SUM(F27:F30)</f>
        <v>115000</v>
      </c>
      <c r="G26" s="20">
        <f>SUM(G27:G30)</f>
        <v>300000</v>
      </c>
      <c r="H26" s="18">
        <f>H27</f>
        <v>415000</v>
      </c>
      <c r="I26" s="18">
        <f aca="true" t="shared" si="2" ref="I26:Q26">I27</f>
        <v>115000</v>
      </c>
      <c r="J26" s="18">
        <f t="shared" si="2"/>
        <v>0</v>
      </c>
      <c r="K26" s="18">
        <f t="shared" si="2"/>
        <v>0</v>
      </c>
      <c r="L26" s="18">
        <f t="shared" si="2"/>
        <v>115000</v>
      </c>
      <c r="M26" s="18">
        <f t="shared" si="2"/>
        <v>300000</v>
      </c>
      <c r="N26" s="18">
        <f t="shared" si="2"/>
        <v>0</v>
      </c>
      <c r="O26" s="18">
        <f t="shared" si="2"/>
        <v>0</v>
      </c>
      <c r="P26" s="18">
        <f t="shared" si="2"/>
        <v>0</v>
      </c>
      <c r="Q26" s="18">
        <f t="shared" si="2"/>
        <v>300000</v>
      </c>
    </row>
    <row r="27" spans="1:17" ht="11.25">
      <c r="A27" s="45"/>
      <c r="B27" s="11" t="s">
        <v>39</v>
      </c>
      <c r="C27" s="30"/>
      <c r="D27" s="30"/>
      <c r="E27" s="20">
        <v>15000</v>
      </c>
      <c r="F27" s="20">
        <v>15000</v>
      </c>
      <c r="G27" s="20"/>
      <c r="H27" s="40">
        <v>415000</v>
      </c>
      <c r="I27" s="40">
        <v>115000</v>
      </c>
      <c r="J27" s="40"/>
      <c r="K27" s="40"/>
      <c r="L27" s="40">
        <v>115000</v>
      </c>
      <c r="M27" s="40">
        <v>300000</v>
      </c>
      <c r="N27" s="40"/>
      <c r="O27" s="40"/>
      <c r="P27" s="40"/>
      <c r="Q27" s="40">
        <v>300000</v>
      </c>
    </row>
    <row r="28" spans="1:17" ht="11.25">
      <c r="A28" s="45"/>
      <c r="B28" s="11" t="s">
        <v>4</v>
      </c>
      <c r="C28" s="31"/>
      <c r="D28" s="31"/>
      <c r="E28" s="20">
        <v>400000</v>
      </c>
      <c r="F28" s="20">
        <v>100000</v>
      </c>
      <c r="G28" s="20">
        <v>300000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ht="11.25">
      <c r="A29" s="45"/>
      <c r="B29" s="11" t="s">
        <v>37</v>
      </c>
      <c r="C29" s="31"/>
      <c r="D29" s="31"/>
      <c r="E29" s="11"/>
      <c r="F29" s="11"/>
      <c r="G29" s="1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ht="11.25">
      <c r="A30" s="45"/>
      <c r="B30" s="11" t="s">
        <v>38</v>
      </c>
      <c r="C30" s="32"/>
      <c r="D30" s="32"/>
      <c r="E30" s="11"/>
      <c r="F30" s="11"/>
      <c r="G30" s="11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1:17" ht="11.25">
      <c r="A31" s="12" t="s">
        <v>28</v>
      </c>
      <c r="B31" s="11" t="s">
        <v>29</v>
      </c>
      <c r="C31" s="2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29"/>
    </row>
    <row r="32" spans="1:17" ht="11.25">
      <c r="A32" s="10">
        <v>2</v>
      </c>
      <c r="B32" s="11" t="s">
        <v>30</v>
      </c>
      <c r="C32" s="28" t="s">
        <v>3</v>
      </c>
      <c r="D32" s="29"/>
      <c r="E32" s="11">
        <f>E37</f>
        <v>11302252</v>
      </c>
      <c r="F32" s="11">
        <f aca="true" t="shared" si="3" ref="F32:Q32">F37</f>
        <v>5677252</v>
      </c>
      <c r="G32" s="11">
        <f t="shared" si="3"/>
        <v>5625000</v>
      </c>
      <c r="H32" s="11">
        <f t="shared" si="3"/>
        <v>11302252</v>
      </c>
      <c r="I32" s="11">
        <f t="shared" si="3"/>
        <v>5677252</v>
      </c>
      <c r="J32" s="11">
        <f t="shared" si="3"/>
        <v>0</v>
      </c>
      <c r="K32" s="11">
        <f t="shared" si="3"/>
        <v>0</v>
      </c>
      <c r="L32" s="11">
        <f t="shared" si="3"/>
        <v>5677252</v>
      </c>
      <c r="M32" s="11">
        <f t="shared" si="3"/>
        <v>5625000</v>
      </c>
      <c r="N32" s="11">
        <f t="shared" si="3"/>
        <v>0</v>
      </c>
      <c r="O32" s="11">
        <f t="shared" si="3"/>
        <v>0</v>
      </c>
      <c r="P32" s="11">
        <f t="shared" si="3"/>
        <v>0</v>
      </c>
      <c r="Q32" s="11">
        <f t="shared" si="3"/>
        <v>5625000</v>
      </c>
    </row>
    <row r="33" spans="1:17" ht="11.25">
      <c r="A33" s="45" t="s">
        <v>31</v>
      </c>
      <c r="B33" s="11" t="s">
        <v>23</v>
      </c>
      <c r="C33" s="21" t="s">
        <v>42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"/>
    </row>
    <row r="34" spans="1:17" ht="11.25">
      <c r="A34" s="45"/>
      <c r="B34" s="11" t="s">
        <v>36</v>
      </c>
      <c r="C34" s="22" t="s">
        <v>49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3"/>
    </row>
    <row r="35" spans="1:17" ht="11.25">
      <c r="A35" s="45"/>
      <c r="B35" s="11" t="s">
        <v>24</v>
      </c>
      <c r="C35" s="22" t="s">
        <v>50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"/>
    </row>
    <row r="36" spans="1:17" ht="11.25">
      <c r="A36" s="45"/>
      <c r="B36" s="11" t="s">
        <v>25</v>
      </c>
      <c r="C36" s="15" t="s">
        <v>51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5"/>
    </row>
    <row r="37" spans="1:17" ht="11.25">
      <c r="A37" s="45"/>
      <c r="B37" s="11" t="s">
        <v>26</v>
      </c>
      <c r="C37" s="11"/>
      <c r="D37" s="17" t="s">
        <v>53</v>
      </c>
      <c r="E37" s="11">
        <f>SUM(E38:E41)</f>
        <v>11302252</v>
      </c>
      <c r="F37" s="11">
        <f>SUM(F38:F41)</f>
        <v>5677252</v>
      </c>
      <c r="G37" s="11">
        <f>SUM(G38:G41)</f>
        <v>5625000</v>
      </c>
      <c r="H37" s="11">
        <v>11302252</v>
      </c>
      <c r="I37" s="11">
        <f aca="true" t="shared" si="4" ref="I37:Q37">I38</f>
        <v>5677252</v>
      </c>
      <c r="J37" s="11">
        <f t="shared" si="4"/>
        <v>0</v>
      </c>
      <c r="K37" s="11">
        <f t="shared" si="4"/>
        <v>0</v>
      </c>
      <c r="L37" s="11">
        <f t="shared" si="4"/>
        <v>5677252</v>
      </c>
      <c r="M37" s="11">
        <f t="shared" si="4"/>
        <v>5625000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5625000</v>
      </c>
    </row>
    <row r="38" spans="1:17" ht="11.25">
      <c r="A38" s="45"/>
      <c r="B38" s="11" t="s">
        <v>52</v>
      </c>
      <c r="C38" s="30"/>
      <c r="D38" s="30"/>
      <c r="E38" s="11">
        <f>F38+G38</f>
        <v>52252</v>
      </c>
      <c r="F38" s="11">
        <v>52252</v>
      </c>
      <c r="G38" s="11"/>
      <c r="H38" s="33">
        <v>11302252</v>
      </c>
      <c r="I38" s="36">
        <v>5677252</v>
      </c>
      <c r="J38" s="36"/>
      <c r="K38" s="36"/>
      <c r="L38" s="36">
        <v>5677252</v>
      </c>
      <c r="M38" s="36">
        <v>5625000</v>
      </c>
      <c r="N38" s="36"/>
      <c r="O38" s="36"/>
      <c r="P38" s="36"/>
      <c r="Q38" s="36">
        <v>5625000</v>
      </c>
    </row>
    <row r="39" spans="1:17" ht="11.25">
      <c r="A39" s="45"/>
      <c r="B39" s="11" t="s">
        <v>4</v>
      </c>
      <c r="C39" s="31"/>
      <c r="D39" s="31"/>
      <c r="E39" s="11">
        <f>F39+G39</f>
        <v>5425000</v>
      </c>
      <c r="F39" s="11">
        <v>2712500</v>
      </c>
      <c r="G39" s="11">
        <v>2712500</v>
      </c>
      <c r="H39" s="34"/>
      <c r="I39" s="37"/>
      <c r="J39" s="37"/>
      <c r="K39" s="37"/>
      <c r="L39" s="37"/>
      <c r="M39" s="37"/>
      <c r="N39" s="37"/>
      <c r="O39" s="37"/>
      <c r="P39" s="37"/>
      <c r="Q39" s="37"/>
    </row>
    <row r="40" spans="1:17" ht="11.25">
      <c r="A40" s="45"/>
      <c r="B40" s="11" t="s">
        <v>37</v>
      </c>
      <c r="C40" s="31"/>
      <c r="D40" s="31"/>
      <c r="E40" s="11">
        <f>F40+G40</f>
        <v>5825000</v>
      </c>
      <c r="F40" s="11">
        <v>2912500</v>
      </c>
      <c r="G40" s="11">
        <v>2912500</v>
      </c>
      <c r="H40" s="34"/>
      <c r="I40" s="37"/>
      <c r="J40" s="37"/>
      <c r="K40" s="37"/>
      <c r="L40" s="37"/>
      <c r="M40" s="37"/>
      <c r="N40" s="37"/>
      <c r="O40" s="37"/>
      <c r="P40" s="37"/>
      <c r="Q40" s="37"/>
    </row>
    <row r="41" spans="1:17" ht="11.25">
      <c r="A41" s="45"/>
      <c r="B41" s="11" t="s">
        <v>38</v>
      </c>
      <c r="C41" s="32"/>
      <c r="D41" s="32"/>
      <c r="E41" s="11"/>
      <c r="F41" s="11"/>
      <c r="G41" s="11"/>
      <c r="H41" s="35"/>
      <c r="I41" s="38"/>
      <c r="J41" s="38"/>
      <c r="K41" s="38"/>
      <c r="L41" s="38"/>
      <c r="M41" s="38"/>
      <c r="N41" s="38"/>
      <c r="O41" s="38"/>
      <c r="P41" s="38"/>
      <c r="Q41" s="38"/>
    </row>
    <row r="42" spans="1:17" ht="11.25">
      <c r="A42" s="12" t="s">
        <v>32</v>
      </c>
      <c r="B42" s="11" t="s">
        <v>29</v>
      </c>
      <c r="C42" s="2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29"/>
    </row>
    <row r="43" spans="1:17" ht="11.25">
      <c r="A43" s="46" t="s">
        <v>33</v>
      </c>
      <c r="B43" s="46"/>
      <c r="C43" s="28" t="s">
        <v>3</v>
      </c>
      <c r="D43" s="2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3:14" ht="11.25">
      <c r="M44" s="24" t="s">
        <v>54</v>
      </c>
      <c r="N44" s="24"/>
    </row>
    <row r="45" spans="1:14" ht="11.25">
      <c r="A45" s="44" t="s">
        <v>34</v>
      </c>
      <c r="B45" s="44"/>
      <c r="C45" s="44"/>
      <c r="D45" s="44"/>
      <c r="E45" s="44"/>
      <c r="F45" s="44"/>
      <c r="G45" s="44"/>
      <c r="H45" s="44"/>
      <c r="I45" s="44"/>
      <c r="J45" s="44"/>
      <c r="M45" s="24"/>
      <c r="N45" s="24"/>
    </row>
    <row r="46" spans="1:14" ht="11.25">
      <c r="A46" s="6" t="s">
        <v>35</v>
      </c>
      <c r="M46" s="24" t="s">
        <v>55</v>
      </c>
      <c r="N46" s="24"/>
    </row>
  </sheetData>
  <mergeCells count="66">
    <mergeCell ref="D5:D10"/>
    <mergeCell ref="E5:E10"/>
    <mergeCell ref="C12:D12"/>
    <mergeCell ref="I7:Q7"/>
    <mergeCell ref="M8:Q8"/>
    <mergeCell ref="H7:H10"/>
    <mergeCell ref="I8:L8"/>
    <mergeCell ref="A5:A10"/>
    <mergeCell ref="B5:B10"/>
    <mergeCell ref="F5:G5"/>
    <mergeCell ref="M9:M10"/>
    <mergeCell ref="H5:Q5"/>
    <mergeCell ref="J9:L9"/>
    <mergeCell ref="F6:F10"/>
    <mergeCell ref="G6:G10"/>
    <mergeCell ref="H6:Q6"/>
    <mergeCell ref="C5:C10"/>
    <mergeCell ref="A45:J45"/>
    <mergeCell ref="A13:A21"/>
    <mergeCell ref="A22:A30"/>
    <mergeCell ref="A33:A41"/>
    <mergeCell ref="C18:C21"/>
    <mergeCell ref="D18:D21"/>
    <mergeCell ref="H18:H21"/>
    <mergeCell ref="I18:I21"/>
    <mergeCell ref="J18:J21"/>
    <mergeCell ref="A43:B43"/>
    <mergeCell ref="I9:I10"/>
    <mergeCell ref="K18:K21"/>
    <mergeCell ref="L18:L21"/>
    <mergeCell ref="N18:N21"/>
    <mergeCell ref="M18:M21"/>
    <mergeCell ref="O18:O21"/>
    <mergeCell ref="P18:P21"/>
    <mergeCell ref="N9:Q9"/>
    <mergeCell ref="Q18:Q21"/>
    <mergeCell ref="C27:C30"/>
    <mergeCell ref="C42:Q42"/>
    <mergeCell ref="N38:N41"/>
    <mergeCell ref="O38:O41"/>
    <mergeCell ref="P38:P41"/>
    <mergeCell ref="Q38:Q41"/>
    <mergeCell ref="M38:M41"/>
    <mergeCell ref="D27:D30"/>
    <mergeCell ref="H27:H30"/>
    <mergeCell ref="I27:I30"/>
    <mergeCell ref="C32:D32"/>
    <mergeCell ref="C31:Q31"/>
    <mergeCell ref="M27:M30"/>
    <mergeCell ref="N27:N30"/>
    <mergeCell ref="O27:O30"/>
    <mergeCell ref="P27:P30"/>
    <mergeCell ref="J27:J30"/>
    <mergeCell ref="K27:K30"/>
    <mergeCell ref="L27:L30"/>
    <mergeCell ref="Q27:Q30"/>
    <mergeCell ref="N1:P1"/>
    <mergeCell ref="A3:Q3"/>
    <mergeCell ref="C43:D43"/>
    <mergeCell ref="C38:C41"/>
    <mergeCell ref="D38:D41"/>
    <mergeCell ref="H38:H41"/>
    <mergeCell ref="I38:I41"/>
    <mergeCell ref="J38:J41"/>
    <mergeCell ref="K38:K41"/>
    <mergeCell ref="L38:L41"/>
  </mergeCells>
  <printOptions horizontalCentered="1"/>
  <pageMargins left="0.3937007874015748" right="0.3937007874015748" top="0.26" bottom="0.44" header="0" footer="0.39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service</cp:lastModifiedBy>
  <cp:lastPrinted>2007-12-28T08:27:14Z</cp:lastPrinted>
  <dcterms:created xsi:type="dcterms:W3CDTF">1998-12-09T13:02:10Z</dcterms:created>
  <dcterms:modified xsi:type="dcterms:W3CDTF">2007-12-31T08:08:37Z</dcterms:modified>
  <cp:category/>
  <cp:version/>
  <cp:contentType/>
  <cp:contentStatus/>
</cp:coreProperties>
</file>